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<sst xmlns="http://schemas.openxmlformats.org/spreadsheetml/2006/main" count="35" uniqueCount="35">
  <si>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PRODUCCION HOSPITALARIA</t>
  </si>
  <si>
    <t>ENERO</t>
  </si>
  <si>
    <t>FEBRERO</t>
  </si>
  <si>
    <t>MARZO</t>
  </si>
  <si>
    <t>ATENCIONES C.EXTERNA</t>
  </si>
  <si>
    <t>TOTAL GENERAL</t>
  </si>
  <si>
    <t>ELABORADO: DEPARTAMENTO DE ESTADISTICA</t>
  </si>
  <si>
    <t>FUENTE: EGRESOS HOSPITALARIOS-RDACAA-PARTE DE EMERGENCIA</t>
  </si>
  <si>
    <t>EGRESOS HOSPITALARIOS</t>
  </si>
  <si>
    <t>RX</t>
  </si>
  <si>
    <t>ECOGRAFIA</t>
  </si>
  <si>
    <t>PORCETAJE OCUPACIONAL</t>
  </si>
  <si>
    <t>ABRIL</t>
  </si>
  <si>
    <t>INTERVENCIONES QUIRUGICAS</t>
  </si>
  <si>
    <t>PARTOS DEL MES</t>
  </si>
  <si>
    <t>CESAREAS DEL MES</t>
  </si>
  <si>
    <t>EGRESOS NEONALOGIA</t>
  </si>
  <si>
    <t>EGRESOS UCI</t>
  </si>
  <si>
    <t>CIRUGIA PROGRAMADAS</t>
  </si>
  <si>
    <t>CIRUGIA EMERGENCIAS</t>
  </si>
  <si>
    <t>INGRESOS A HOSPITALIZACION (INCLUYE UCI Y NEONATO)</t>
  </si>
  <si>
    <t>FARMACIA</t>
  </si>
  <si>
    <t>REHABILITACION</t>
  </si>
  <si>
    <t>TERAPIA DE LENGUAJE</t>
  </si>
  <si>
    <t>TERAPIA RESPIRATORIA</t>
  </si>
  <si>
    <t>AUDIOLOGIA</t>
  </si>
  <si>
    <t>LABORATORIO</t>
  </si>
  <si>
    <t>ATENCIONES EN EMERGENCIA SIN TRIAJE</t>
  </si>
  <si>
    <t>TRIAJE DE EMERGENCIA</t>
  </si>
  <si>
    <t>CISTOLOGIA</t>
  </si>
  <si>
    <t>ELECTROCARDIOGRAMA</t>
  </si>
  <si>
    <t>total emergencia</t>
  </si>
  <si>
    <t>PRODUCCION HOSPITALARIA 2021</t>
  </si>
  <si>
    <t>vac</t>
  </si>
  <si>
    <t>HOSPITAL GENERAL DR. NAPOLEÓN DÁVILA CÓRDOVA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</si>
</sst>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00000\ _€_-;\-* #,##0.000000\ _€_-;_-* &quot;-&quot;??\ _€_-;_-@_-"/>
    <numFmt numFmtId="185" formatCode="_-* #,##0.0000000\ _€_-;\-* #,##0.0000000\ _€_-;_-* &quot;-&quot;??\ _€_-;_-@_-"/>
    <numFmt numFmtId="186" formatCode="_-* #,##0.00000000\ _€_-;\-* #,##0.00000000\ _€_-;_-* &quot;-&quot;??\ _€_-;_-@_-"/>
    <numFmt numFmtId="187" formatCode="_-* #,##0.000000000\ _€_-;\-* #,##0.000000000\ _€_-;_-* &quot;-&quot;??\ _€_-;_-@_-"/>
    <numFmt numFmtId="188" formatCode="_-* #,##0.0000000000\ _€_-;\-* #,##0.00000000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4" borderId="11" xfId="0" applyFill="1" applyBorder="1" applyAlignment="1">
      <alignment/>
    </xf>
    <xf numFmtId="0" fontId="3" fillId="0" borderId="11" xfId="52" applyFont="1" applyFill="1" applyBorder="1" applyProtection="1">
      <alignment/>
      <protection/>
    </xf>
    <xf numFmtId="0" fontId="0" fillId="15" borderId="11" xfId="0" applyFill="1" applyBorder="1" applyAlignment="1">
      <alignment wrapText="1"/>
    </xf>
    <xf numFmtId="0" fontId="0" fillId="11" borderId="11" xfId="0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3" borderId="11" xfId="0" applyFont="1" applyFill="1" applyBorder="1" applyAlignment="1">
      <alignment horizontal="center"/>
    </xf>
    <xf numFmtId="0" fontId="35" fillId="3" borderId="11" xfId="0" applyFont="1" applyFill="1" applyBorder="1" applyAlignment="1">
      <alignment horizontal="center" textRotation="90"/>
    </xf>
    <xf numFmtId="0" fontId="35" fillId="3" borderId="11" xfId="0" applyFont="1" applyFill="1" applyBorder="1" applyAlignment="1">
      <alignment horizontal="center" textRotation="90" wrapText="1"/>
    </xf>
    <xf numFmtId="0" fontId="35" fillId="15" borderId="11" xfId="0" applyFont="1" applyFill="1" applyBorder="1" applyAlignment="1">
      <alignment horizontal="center" wrapText="1"/>
    </xf>
    <xf numFmtId="0" fontId="35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F2"/>
    </sheetView>
  </sheetViews>
  <sheetFormatPr defaultColWidth="11.421875" defaultRowHeight="15"/>
  <cols>
    <col min="1" max="1" width="44.140625" style="0" customWidth="1"/>
    <col min="2" max="2" width="9.00390625" style="0" customWidth="1"/>
    <col min="3" max="3" width="8.140625" style="0" customWidth="1"/>
    <col min="4" max="4" width="7.140625" style="0" customWidth="1"/>
    <col min="5" max="5" width="7.57421875" style="0" customWidth="1"/>
    <col min="6" max="6" width="9.00390625" style="0" customWidth="1"/>
    <col min="7" max="7" width="5.7109375" style="0" customWidth="1"/>
  </cols>
  <sheetData>
    <row r="1" spans="1:6" ht="15">
      <c r="A1" s="17" t="s">
        <v>34</v>
      </c>
      <c r="B1" s="17"/>
      <c r="C1" s="17"/>
      <c r="D1" s="17"/>
      <c r="E1" s="17"/>
      <c r="F1" s="17"/>
    </row>
    <row r="2" spans="1:6" ht="17.25" customHeight="1">
      <c r="A2" s="17" t="s">
        <v>32</v>
      </c>
      <c r="B2" s="17"/>
      <c r="C2" s="17"/>
      <c r="D2" s="17"/>
      <c r="E2" s="17"/>
      <c r="F2" s="17"/>
    </row>
    <row r="3" spans="1:6" ht="43.5" customHeight="1">
      <c r="A3" s="13" t="s">
        <v>0</v>
      </c>
      <c r="B3" s="14" t="s">
        <v>1</v>
      </c>
      <c r="C3" s="14" t="s">
        <v>2</v>
      </c>
      <c r="D3" s="14" t="s">
        <v>3</v>
      </c>
      <c r="E3" s="15" t="s">
        <v>12</v>
      </c>
      <c r="F3" s="16" t="s">
        <v>5</v>
      </c>
    </row>
    <row r="4" spans="1:6" ht="23.25" customHeight="1">
      <c r="A4" s="2" t="s">
        <v>8</v>
      </c>
      <c r="B4" s="2">
        <v>302</v>
      </c>
      <c r="C4" s="2">
        <v>330</v>
      </c>
      <c r="D4" s="2">
        <v>359</v>
      </c>
      <c r="E4" s="3">
        <v>333</v>
      </c>
      <c r="F4" s="9">
        <f>+SUM(B4:E4)</f>
        <v>1324</v>
      </c>
    </row>
    <row r="5" spans="1:6" ht="31.5" customHeight="1">
      <c r="A5" s="3" t="s">
        <v>20</v>
      </c>
      <c r="B5" s="2">
        <v>319</v>
      </c>
      <c r="C5" s="2">
        <v>334</v>
      </c>
      <c r="D5" s="2">
        <v>374</v>
      </c>
      <c r="E5" s="3">
        <v>323</v>
      </c>
      <c r="F5" s="9">
        <f aca="true" t="shared" si="0" ref="F5:F27">+SUM(B5:E5)</f>
        <v>1350</v>
      </c>
    </row>
    <row r="6" spans="1:6" ht="20.25" customHeight="1">
      <c r="A6" s="2" t="s">
        <v>14</v>
      </c>
      <c r="B6" s="2">
        <v>42</v>
      </c>
      <c r="C6" s="2">
        <v>37</v>
      </c>
      <c r="D6" s="2">
        <v>50</v>
      </c>
      <c r="E6" s="2">
        <v>29</v>
      </c>
      <c r="F6" s="9">
        <f t="shared" si="0"/>
        <v>158</v>
      </c>
    </row>
    <row r="7" spans="1:6" ht="21.75" customHeight="1">
      <c r="A7" s="2" t="s">
        <v>15</v>
      </c>
      <c r="B7" s="2">
        <v>61</v>
      </c>
      <c r="C7" s="2">
        <v>84</v>
      </c>
      <c r="D7" s="2">
        <v>80</v>
      </c>
      <c r="E7" s="2">
        <v>72</v>
      </c>
      <c r="F7" s="9">
        <f t="shared" si="0"/>
        <v>297</v>
      </c>
    </row>
    <row r="8" spans="1:6" ht="20.25" customHeight="1">
      <c r="A8" s="7" t="s">
        <v>13</v>
      </c>
      <c r="B8" s="7">
        <f>+B9+B10</f>
        <v>125</v>
      </c>
      <c r="C8" s="7">
        <f>+C9+C10</f>
        <v>133</v>
      </c>
      <c r="D8" s="7">
        <f>+D9+D10</f>
        <v>129</v>
      </c>
      <c r="E8" s="7">
        <f>+E9+E10</f>
        <v>129</v>
      </c>
      <c r="F8" s="9">
        <f t="shared" si="0"/>
        <v>516</v>
      </c>
    </row>
    <row r="9" spans="1:6" ht="24" customHeight="1">
      <c r="A9" s="2" t="s">
        <v>19</v>
      </c>
      <c r="B9" s="2">
        <v>125</v>
      </c>
      <c r="C9" s="4">
        <v>133</v>
      </c>
      <c r="D9" s="4">
        <v>129</v>
      </c>
      <c r="E9" s="5">
        <v>129</v>
      </c>
      <c r="F9" s="9">
        <f t="shared" si="0"/>
        <v>516</v>
      </c>
    </row>
    <row r="10" spans="1:6" ht="24" customHeight="1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9">
        <f t="shared" si="0"/>
        <v>0</v>
      </c>
    </row>
    <row r="11" spans="1:6" ht="24" customHeight="1">
      <c r="A11" s="10" t="s">
        <v>31</v>
      </c>
      <c r="B11" s="10">
        <f>+B12+B13</f>
        <v>1769</v>
      </c>
      <c r="C11" s="10">
        <f>+C12+C13</f>
        <v>1764</v>
      </c>
      <c r="D11" s="10">
        <f>+D12+D13</f>
        <v>1550</v>
      </c>
      <c r="E11" s="10">
        <f>+E12+E13</f>
        <v>1787</v>
      </c>
      <c r="F11" s="9">
        <f t="shared" si="0"/>
        <v>6870</v>
      </c>
    </row>
    <row r="12" spans="1:6" ht="24" customHeight="1">
      <c r="A12" s="2" t="s">
        <v>28</v>
      </c>
      <c r="B12" s="2">
        <v>1187</v>
      </c>
      <c r="C12" s="2">
        <v>940</v>
      </c>
      <c r="D12" s="2">
        <v>517</v>
      </c>
      <c r="E12" s="2">
        <v>671</v>
      </c>
      <c r="F12" s="9">
        <f t="shared" si="0"/>
        <v>3315</v>
      </c>
    </row>
    <row r="13" spans="1:6" ht="30" customHeight="1">
      <c r="A13" s="3" t="s">
        <v>27</v>
      </c>
      <c r="B13" s="2">
        <v>582</v>
      </c>
      <c r="C13" s="2">
        <v>824</v>
      </c>
      <c r="D13" s="2">
        <v>1033</v>
      </c>
      <c r="E13" s="2">
        <v>1116</v>
      </c>
      <c r="F13" s="9">
        <f t="shared" si="0"/>
        <v>3555</v>
      </c>
    </row>
    <row r="14" spans="1:6" ht="26.25" customHeight="1">
      <c r="A14" s="2" t="s">
        <v>4</v>
      </c>
      <c r="B14" s="2">
        <v>647</v>
      </c>
      <c r="C14" s="2">
        <v>510</v>
      </c>
      <c r="D14" s="2">
        <v>364</v>
      </c>
      <c r="E14" s="2">
        <v>217</v>
      </c>
      <c r="F14" s="9">
        <f t="shared" si="0"/>
        <v>1738</v>
      </c>
    </row>
    <row r="15" spans="1:6" ht="24" customHeight="1">
      <c r="A15" s="2" t="s">
        <v>11</v>
      </c>
      <c r="B15" s="2">
        <v>53.5</v>
      </c>
      <c r="C15" s="2">
        <v>52.9</v>
      </c>
      <c r="D15" s="2">
        <v>71.2</v>
      </c>
      <c r="E15" s="6">
        <v>79.5</v>
      </c>
      <c r="F15" s="9">
        <f t="shared" si="0"/>
        <v>257.1</v>
      </c>
    </row>
    <row r="16" spans="1:6" ht="24" customHeight="1">
      <c r="A16" s="2" t="s">
        <v>16</v>
      </c>
      <c r="B16" s="2">
        <v>23</v>
      </c>
      <c r="C16" s="2">
        <v>25</v>
      </c>
      <c r="D16" s="2">
        <v>26</v>
      </c>
      <c r="E16" s="2">
        <v>19</v>
      </c>
      <c r="F16" s="9">
        <f t="shared" si="0"/>
        <v>93</v>
      </c>
    </row>
    <row r="17" spans="1:6" ht="23.25" customHeight="1">
      <c r="A17" s="2" t="s">
        <v>17</v>
      </c>
      <c r="B17" s="2">
        <v>1</v>
      </c>
      <c r="C17" s="2">
        <v>6</v>
      </c>
      <c r="D17" s="2">
        <v>0</v>
      </c>
      <c r="E17" s="2">
        <v>9</v>
      </c>
      <c r="F17" s="9">
        <f t="shared" si="0"/>
        <v>16</v>
      </c>
    </row>
    <row r="18" spans="1:6" ht="23.25" customHeight="1">
      <c r="A18" s="2" t="s">
        <v>24</v>
      </c>
      <c r="B18" s="2">
        <v>477</v>
      </c>
      <c r="C18" s="2">
        <v>549</v>
      </c>
      <c r="D18" s="2" t="s">
        <v>33</v>
      </c>
      <c r="E18" s="2">
        <v>1038</v>
      </c>
      <c r="F18" s="9">
        <f t="shared" si="0"/>
        <v>2064</v>
      </c>
    </row>
    <row r="19" spans="1:6" ht="23.25" customHeight="1">
      <c r="A19" s="2" t="s">
        <v>21</v>
      </c>
      <c r="B19" s="2">
        <v>23001</v>
      </c>
      <c r="C19" s="2">
        <v>17946</v>
      </c>
      <c r="D19" s="2">
        <v>19272</v>
      </c>
      <c r="E19" s="2">
        <v>25806</v>
      </c>
      <c r="F19" s="9">
        <f t="shared" si="0"/>
        <v>86025</v>
      </c>
    </row>
    <row r="20" spans="1:6" ht="19.5" customHeight="1">
      <c r="A20" s="2" t="s">
        <v>22</v>
      </c>
      <c r="B20" s="2">
        <v>1835</v>
      </c>
      <c r="C20" s="2">
        <v>1786</v>
      </c>
      <c r="D20" s="2">
        <v>2242</v>
      </c>
      <c r="E20" s="2">
        <v>1155</v>
      </c>
      <c r="F20" s="9">
        <f t="shared" si="0"/>
        <v>7018</v>
      </c>
    </row>
    <row r="21" spans="1:6" ht="21" customHeight="1">
      <c r="A21" s="2" t="s">
        <v>23</v>
      </c>
      <c r="B21" s="2">
        <v>22</v>
      </c>
      <c r="C21" s="2">
        <v>50</v>
      </c>
      <c r="D21" s="2">
        <v>29</v>
      </c>
      <c r="E21" s="2">
        <v>15</v>
      </c>
      <c r="F21" s="9">
        <f t="shared" si="0"/>
        <v>116</v>
      </c>
    </row>
    <row r="22" spans="1:6" ht="20.25" customHeight="1">
      <c r="A22" s="2" t="s">
        <v>26</v>
      </c>
      <c r="B22" s="8">
        <v>13661</v>
      </c>
      <c r="C22" s="8">
        <v>15806</v>
      </c>
      <c r="D22" s="8">
        <v>18832</v>
      </c>
      <c r="E22" s="8">
        <v>18832</v>
      </c>
      <c r="F22" s="9">
        <f t="shared" si="0"/>
        <v>67131</v>
      </c>
    </row>
    <row r="23" spans="1:6" ht="20.25" customHeight="1">
      <c r="A23" s="2" t="s">
        <v>29</v>
      </c>
      <c r="B23" s="8">
        <v>76</v>
      </c>
      <c r="C23" s="8">
        <v>103</v>
      </c>
      <c r="D23" s="8">
        <v>68</v>
      </c>
      <c r="E23" s="8">
        <v>86</v>
      </c>
      <c r="F23" s="9">
        <f t="shared" si="0"/>
        <v>333</v>
      </c>
    </row>
    <row r="24" spans="1:6" ht="14.25" customHeight="1">
      <c r="A24" s="2" t="s">
        <v>25</v>
      </c>
      <c r="B24" s="2">
        <v>31</v>
      </c>
      <c r="C24" s="2">
        <v>28</v>
      </c>
      <c r="D24" s="2">
        <v>7</v>
      </c>
      <c r="E24" s="2">
        <v>16</v>
      </c>
      <c r="F24" s="9">
        <f t="shared" si="0"/>
        <v>82</v>
      </c>
    </row>
    <row r="25" spans="1:6" ht="20.25" customHeight="1">
      <c r="A25" s="2" t="s">
        <v>30</v>
      </c>
      <c r="B25" s="2">
        <v>118</v>
      </c>
      <c r="C25" s="2">
        <v>110</v>
      </c>
      <c r="D25" s="2">
        <v>108</v>
      </c>
      <c r="E25" s="2">
        <v>0</v>
      </c>
      <c r="F25" s="9">
        <f t="shared" si="0"/>
        <v>336</v>
      </c>
    </row>
    <row r="26" spans="1:6" ht="17.25" customHeight="1">
      <c r="A26" s="2" t="s">
        <v>9</v>
      </c>
      <c r="B26" s="2">
        <v>751</v>
      </c>
      <c r="C26" s="2">
        <v>777</v>
      </c>
      <c r="D26" s="2">
        <f>41+805+164</f>
        <v>1010</v>
      </c>
      <c r="E26" s="2">
        <v>884</v>
      </c>
      <c r="F26" s="9">
        <f t="shared" si="0"/>
        <v>3422</v>
      </c>
    </row>
    <row r="27" spans="1:6" ht="21" customHeight="1">
      <c r="A27" s="2" t="s">
        <v>10</v>
      </c>
      <c r="B27" s="2">
        <v>314</v>
      </c>
      <c r="C27" s="2">
        <v>152</v>
      </c>
      <c r="D27" s="2">
        <v>211</v>
      </c>
      <c r="E27" s="2">
        <v>250</v>
      </c>
      <c r="F27" s="9">
        <f t="shared" si="0"/>
        <v>927</v>
      </c>
    </row>
    <row r="28" ht="23.25" customHeight="1">
      <c r="A28" s="1" t="s">
        <v>7</v>
      </c>
    </row>
    <row r="29" ht="15">
      <c r="A29" s="1" t="s">
        <v>6</v>
      </c>
    </row>
    <row r="31" spans="1:6" ht="4.5" customHeight="1">
      <c r="A31" s="11"/>
      <c r="B31" s="11"/>
      <c r="C31" s="11"/>
      <c r="D31" s="11"/>
      <c r="E31" s="11"/>
      <c r="F31" s="11"/>
    </row>
    <row r="32" spans="1:6" ht="15">
      <c r="A32" s="12"/>
      <c r="B32" s="12"/>
      <c r="C32" s="12"/>
      <c r="D32" s="12"/>
      <c r="E32" s="12"/>
      <c r="F32" s="12"/>
    </row>
  </sheetData>
  <sheetProtection/>
  <mergeCells count="4">
    <mergeCell ref="A2:F2"/>
    <mergeCell ref="A31:F31"/>
    <mergeCell ref="A32:F32"/>
    <mergeCell ref="A1:F1"/>
  </mergeCells>
  <printOptions/>
  <pageMargins left="0.31496062992125984" right="0" top="0" bottom="0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Estadistica_Jafatura</dc:creator>
  <cp:keywords/>
  <dc:description/>
  <cp:lastModifiedBy>COMUNICACION</cp:lastModifiedBy>
  <cp:lastPrinted>2021-05-10T14:30:47Z</cp:lastPrinted>
  <dcterms:created xsi:type="dcterms:W3CDTF">2016-07-07T14:55:52Z</dcterms:created>
  <dcterms:modified xsi:type="dcterms:W3CDTF">2021-05-13T19:17:34Z</dcterms:modified>
  <cp:category/>
  <cp:version/>
  <cp:contentType/>
  <cp:contentStatus/>
</cp:coreProperties>
</file>