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10"/>
  </bookViews>
  <sheets>
    <sheet name="enero 2018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</sheets>
  <definedNames/>
  <calcPr fullCalcOnLoad="1"/>
</workbook>
</file>

<file path=xl/sharedStrings.xml><?xml version="1.0" encoding="utf-8"?>
<sst xmlns="http://schemas.openxmlformats.org/spreadsheetml/2006/main" count="285" uniqueCount="114">
  <si>
    <t>HOSPITAL GENERAL DE CHONE</t>
  </si>
  <si>
    <t>GRUPOS</t>
  </si>
  <si>
    <t>DESCRIPCION</t>
  </si>
  <si>
    <t>PRESUPUESTO ASIGNADO</t>
  </si>
  <si>
    <t>EJECUCION</t>
  </si>
  <si>
    <t>%</t>
  </si>
  <si>
    <t>GASTOS PERSONAL</t>
  </si>
  <si>
    <t>BIENES Y SERVICIOS DE CONSUMO</t>
  </si>
  <si>
    <t>OTROS GASTOS CORRIENTES</t>
  </si>
  <si>
    <t>TRANSFERENCIAS Y DONACIONES CORRIENTES</t>
  </si>
  <si>
    <t>OTROS PASIVOS</t>
  </si>
  <si>
    <t>TOTAL</t>
  </si>
  <si>
    <t xml:space="preserve">Para el análisis presuspuestario se ha considerado los siguientes grupos de gastos: </t>
  </si>
  <si>
    <t xml:space="preserve">y otros beneficioos al personal de la LOSEP y Código de trabajo. </t>
  </si>
  <si>
    <t>PRESUPUESTO POR GRUPOS DE GASTOS DEL 01 ENERO AL 31 ENERO  DEL 2018</t>
  </si>
  <si>
    <t>El grupo 51 gastos en personal que representa un nivel de ejecución del 7,66% , cumpliendo con el pago de remuneraciones, salarios,</t>
  </si>
  <si>
    <t>El grupo 53 gastos corrientes que representa  un nivel de ejecución  0.23%, cumpliendo con los pagos de facturas a proveedores.</t>
  </si>
  <si>
    <t>El grupo 57-58-99, como podemos visulizar no ha se ha ejecutado valor alguno por el momento; por lo tanto el nivel de ejecución</t>
  </si>
  <si>
    <t>presupuestaria  es del  0%. Lo cual incide que no se llegue a  cumplir con el nivel mensual del 8,33%</t>
  </si>
  <si>
    <t>En conclusión el Nivel de ejecución presupuestaria del 01 de enero al 31 de enero del 2018 es del 5,68%.</t>
  </si>
  <si>
    <t>PRESUPUESTO POR GRUPOS DE GASTOS DEL 01 ENERO AL 28  FEBRERO  DEL 2018</t>
  </si>
  <si>
    <t>El grupo 51 gastos en personal que representa un nivel de ejecución del 15,36% , cumpliendo con el pago de remuneraciones, salarios,</t>
  </si>
  <si>
    <t>El grupo 53 gastos corrientes que representa  un nivel de ejecución  8,80%, cumpliendo con los pagos de facturas a proveedores.</t>
  </si>
  <si>
    <t>El grupo 57-58 como podemos visulizar no ha se ha ejecutado valor alguno por el momento; por lo tanto el nivel de ejecución</t>
  </si>
  <si>
    <t>presupuestaria  es del  0%. Lo cual incide que no se llegue a  cumplir con el nivel acumulado del  16,66%</t>
  </si>
  <si>
    <t>En conclusión el Nivel de ejecución presupuestaria por grupos de gastos del 01 de febrero al 28 de febrero del 2018 es del 14,15%</t>
  </si>
  <si>
    <t>El grupo 99 otros pasivos(obligaciones de años anteriores) con el 88,25%, cumpliendo gastos de personal pendientes y con el pago a proveedores .</t>
  </si>
  <si>
    <t>PRESUPUESTO POR GRUPOS DE GASTOS DEL 01 ENERO AL 31 DE MARZO DEL 2018</t>
  </si>
  <si>
    <t>GASTOS EN PERSONAL PARA INVERSION</t>
  </si>
  <si>
    <t>El grupo 53 gastos corrientes que representa  un nivel de ejecución  39,41%, cumpliendo con los pagos de facturas a proveedores del mes de marzo/2018</t>
  </si>
  <si>
    <t>El grupo 57 Otros gastos corrientes se ha cumplido con el pago seguros y matriculas vehicular y obligaciones de coactivas del IESS, que representa el 46,65%</t>
  </si>
  <si>
    <t>El grupo 58 Transferencias y donaciones corrientes, que representa un nivel de ejecución del 23,35%, cumpliendo con el pago de jubilado patronales.</t>
  </si>
  <si>
    <t xml:space="preserve">En conclusión la ejecución presupuestaria al 31 de marzo del 2018  es del 29,38% , llegando a un buen  nivel de ejecución </t>
  </si>
  <si>
    <t>El grupo 99 otros pasivos(obligaciones de años anteriores) con el 89,47%, cumpliendo con el pago de  gastos de personal pendientes y con el pago a proveedores .</t>
  </si>
  <si>
    <t>Cabe recalcar  que en la actualidad todavía existe un saldo certificado de $ 11.103,34 de años anteriores , incidiendo negativamente que no se cumpla con el 100% de ejecución.</t>
  </si>
  <si>
    <t>El grupo 51 gastos en personal que representa un nivel de ejecución del 24,75% , cumpliendo con el pago de remuneraciones, salarios y otros beneficios</t>
  </si>
  <si>
    <t xml:space="preserve">al personal de la LOSEP y Código de trabajo. </t>
  </si>
  <si>
    <t>El grupo 71 Gastos en personal para inversión, que representa el 100% de nivel de ejecución, se ha cumplido con el pago de indennizaciones del personal</t>
  </si>
  <si>
    <t>del código de trabajo y la LOSEP año 2018.</t>
  </si>
  <si>
    <t>PRESUPUESTO POR GRUPOS DE GASTOS DEL 01 ENERO AL 30 DE ABRIL DEL 2018</t>
  </si>
  <si>
    <t>El grupo 51 gastos en personal que representa un nivel de ejecución del 32.50% , cumpliendo con el pago de remuneraciones, salarios y otros beneficios</t>
  </si>
  <si>
    <t>El grupo 53 gastos corrientes que representa  un nivel de ejecución  60,57%, cumpliendo con los pagos de facturas a proveedores del mes de ABRIL/2018</t>
  </si>
  <si>
    <t>El grupo 57 Otros gastos corrientes se ha cumplido con el pago seguros y matriculas vehicular y obligaciones de coactivas del IESS, que representa el 33,13%</t>
  </si>
  <si>
    <t>El grupo 58 Transferencias y donaciones corrientes, que representa un nivel de ejecución del 38,36%, cumpliendo con el pago de jubilado patronales.</t>
  </si>
  <si>
    <t>El grupo 99 otros pasivos(obligaciones de años anteriores) con el 99,92%, cumpliendo con el pago de  gastos de personal pendientes y con el pago a proveedores .</t>
  </si>
  <si>
    <t xml:space="preserve">En conclusión la ejecución presupuestaria al 30 de abril del 2018  es del 40,35% , llegando a un buen  nivel de ejecución </t>
  </si>
  <si>
    <t>PRESUPUESTO POR GRUPOS DE GASTOS DEL 01 ENERO AL 31 DE MAYO DEL 2018</t>
  </si>
  <si>
    <t>El grupo 51 gastos en personal que representa un nivel de ejecución del 40,11% , cumpliendo con el pago de remuneraciones, salarios y otros beneficios</t>
  </si>
  <si>
    <t>El grupo 53 gastos corrientes que representa  un nivel de ejecución  64,67%, cumpliendo con los pagos de facturas a proveedores del mes de MAYO/2018</t>
  </si>
  <si>
    <t>El grupo 57 Otros gastos corrientes se ha cumplido con el pago seguros y matriculas vehicular y obligaciones de coactivas del IESS, que representa el 71,48%</t>
  </si>
  <si>
    <t>El grupo 58 Transferencias y donaciones corrientes, que representa un nivel de ejecución del 45,82%, cumpliendo con el pago de jubilado patronales.</t>
  </si>
  <si>
    <t>El grupo 99 otros pasivos(obligaciones de años anteriores) con el 39,07%, cumpliendo con el pago de  gastos de personal pendientes y con el pago a proveedores .</t>
  </si>
  <si>
    <t xml:space="preserve">En conclusión la ejecución presupuestaria al 31 de maydo del 2018  es del 46,48% , llegando a un buen  nivel de ejecución </t>
  </si>
  <si>
    <t>Cabe recalcar que la ejecución presupuestara del grupo 99  tiende a la baja en referencia al mes anterior, por motivo que hubo una trasferencia de valores por pago de servicios básicos</t>
  </si>
  <si>
    <t>PRESUPUESTO POR GRUPOS DE GASTOS DEL 01 ENERO AL 30 DE JUNIO DEL 2018</t>
  </si>
  <si>
    <t>El grupo 51 gastos en personal que representa un nivel de ejecución del 48,03% , cumpliendo con el pago de remuneraciones, salarios y otros beneficios</t>
  </si>
  <si>
    <t>El grupo 53 gastos corrientes que representa  un nivel de ejecución  78,01%, cumpliendo con los pagos de facturas a proveedores del mes de JUNIO/2018</t>
  </si>
  <si>
    <t>El grupo 57 Otros gastos corrientes se ha cumplido con el pago seguros y matriculas vehicular y obligaciones de coactivas del IESS, que representa el 98,69%</t>
  </si>
  <si>
    <t>El grupo 58 Transferencias y donaciones corrientes, que representa un nivel de ejecución del 53,18%, cumpliendo con el pago de jubilado patronales.</t>
  </si>
  <si>
    <t>El grupo 99 otros pasivos(obligaciones de años anteriores) con el 99,97%, cumpliendo con el pago de  gastos de personal pendientes y con el pago a proveedores .</t>
  </si>
  <si>
    <t xml:space="preserve">En conclusión la ejecución presupuestaria al 30 de mayo del 2018  es del 56.81% , llegando a un buen  nivel de ejecución </t>
  </si>
  <si>
    <t>PRESUPUESTO POR GRUPOS DE GASTOS DEL 01 ENERO AL 30 DE JULIO DEL 2018</t>
  </si>
  <si>
    <t>El grupo 51 gastos en personal que representa un nivel de ejecución del 55,31% , cumpliendo con el pago de remuneraciones, salarios y otros beneficios</t>
  </si>
  <si>
    <t>El grupo 53 gastos corrientes que representa  un nivel de ejecución  81,68%, cumpliendo con los pagos de facturas a proveedores del mes de JULIO/2018</t>
  </si>
  <si>
    <t>El grupo 58 Transferencias y donaciones corrientes, que representa un nivel de ejecución del 60,53%, cumpliendo con el pago de jubilado patronales del mes julio/2018.</t>
  </si>
  <si>
    <t>El grupo 99 otros pasivos(obligaciones de años anteriores) con el 74,92%, cumpliendo con el pago de  gastos de personal pendientes y con el pago a proveedores .</t>
  </si>
  <si>
    <t>sobrepasando el nivel de ejecución del 58,31%</t>
  </si>
  <si>
    <t xml:space="preserve">En conclusión la ejecución presupuestaria al 31 de julio del 2018  es del 62,50% , llegando a un buen  nivel de ejecución, a pesar que de  acuerdo a lo estimado estamos </t>
  </si>
  <si>
    <t>pendiente de ano anterior.</t>
  </si>
  <si>
    <t>Cabe recalcar que la ejecución presupuestara del grupo 99  tiende a la baja en referencia al mes anterior, por motivo que hubo una trasferencia de valores por deuda</t>
  </si>
  <si>
    <t xml:space="preserve">BIENES DE LARGA DURACIÓN </t>
  </si>
  <si>
    <t>PRESUPUESTO POR GRUPOS DE GASTOS DEL 01 ENERO AL 31 AGOSTO DEL 2018</t>
  </si>
  <si>
    <t>El grupo 51 gastos en personal que representa un nivel de ejecución del 62,91% , cumpliendo con el pago de remuneraciones, salarios y otros beneficios</t>
  </si>
  <si>
    <t>de facturas a proveedores del mes de Agosto del2018.</t>
  </si>
  <si>
    <t xml:space="preserve">El grupo 53 gastos corrientes que representa  un nivel de ejecución  61,46%, cumpliendo con los pagos  de uniformes a trabajadores del Código de trabajo, </t>
  </si>
  <si>
    <t>El grupo 58 Transferencias y donaciones corrientes, que representa un nivel de ejecución del 59,27%, cumpliendo con el pago de jubilado patronales del mes agosto/2018.</t>
  </si>
  <si>
    <t>El grupo 57 Otros gastos corrientes se ha cumplido con el pago seguros y matriculas vehicular y obligaciones de coactivas del IESS, que representa el 98,00%</t>
  </si>
  <si>
    <t>El grupo 99 otros pasivos(obligaciones de años anteriores) con el 99,762%, cumpliendo con el pago de  gastos de personal pendientes (horas extras diciembre /2017 y con el pago a proveedores .</t>
  </si>
  <si>
    <t>En conclusión la ejecución presupuestaria al 31 de agosto del 2018  es del 63,58 % , llegando a ejecutarse $ 8.470.028,14</t>
  </si>
  <si>
    <t>de adqusición, por lo que el nivel de ejecución es de 0%</t>
  </si>
  <si>
    <t>El grupo 84 Bienes de Larga duración, transferencia recibida para ADQUISICIÓN DE MATERIAL LÚDICO Y DIDÁCTICO, AYUDAS TÉCNICAS AUDITIVAS, todavía no se ha iniciado el proceso</t>
  </si>
  <si>
    <t>presupuestaria no llegue al nivel óptimo  deseado.</t>
  </si>
  <si>
    <t xml:space="preserve">Cabe recalcar que ha finales del  mes de agosto se recibio transferencia del  grupo 53 por lo  que se incremento el codificado  de $  13.321.522,62 y por ende incidió que la ejecución </t>
  </si>
  <si>
    <t>PRESUPUESTO POR GRUPOS DE GASTOS DEL 01 ENERO AL 30 DE SEPTIEMBRE DEL 2018</t>
  </si>
  <si>
    <t>El grupo 51 gastos en personal que representa un nivel de ejecución del 70,86% , cumpliendo con el pago de remuneraciones, salarios y otros beneficios</t>
  </si>
  <si>
    <t xml:space="preserve">El grupo 53 gastos corrientes que representa  un nivel de ejecución  63,54%, cumpliendo con el pago de facturasaproveedores del mes de septiembre del2018. </t>
  </si>
  <si>
    <t>El grupo 58 Transferencias y donaciones corrientes, que representa un nivel de ejecución del 69,15%, cumpliendo con el pago de jubilado patronales del mes septiembre/2018.</t>
  </si>
  <si>
    <t>En conclusión la ejecución presupuestaria al 30 de septiembre  del 2018  es del 69,58 % , llegando a ejecutarse $ 9.411.623,45.</t>
  </si>
  <si>
    <t xml:space="preserve"> como pago de horas extras de enero a mayo del2018 al personal de la LOSEP y Código de trabajo. </t>
  </si>
  <si>
    <t xml:space="preserve">El grupo 99 otros pasivos(obligaciones de años anteriores) con el 99,70%, cumpliendo con el pago de  gastos de personal pendientes (horas extras del mes de diciembre/2017 </t>
  </si>
  <si>
    <t>y con el pago a proveedores.</t>
  </si>
  <si>
    <t>de adqusición,por motivo de que no están hasta la actualidad  aprobados el Contrato de Avales por  parte del Ministerio de Finanzas; por lo que el nivel de ejecución es de 0%</t>
  </si>
  <si>
    <t>Cabe recalcar que ha finales del  mes de agosto se recibio transferencia del  grupo 53 (medicinas y dispositivos medicos y de laboratorios) que se encuentran en procesos de adquisicion;</t>
  </si>
  <si>
    <t>por lo  qiue todavía no se encuentran devengados totalmente y por   ende incidio que  la ejecuciónpresupuestaria no llegue alnivel óptimo  deseado.</t>
  </si>
  <si>
    <t>PRESUPUESTO POR GRUPOS DE GASTOS DEL 01 ENERO AL 31 DE OCTUBRE  DEL 2018</t>
  </si>
  <si>
    <t>El grupo 51 gastos en personal que representa un nivel de ejecución del 78,42% , cumpliendo con el pago de remuneraciones, salarios y otros beneficios</t>
  </si>
  <si>
    <t xml:space="preserve">El grupo 53 gastos corrientes que representa  un nivel de ejecución  78,24%, cumpliendo con el pago de facturasaproveedores del mes de OCTUBRE del2018. </t>
  </si>
  <si>
    <t>El grupo 57 Otros gastos corrientes se ha cumplido con el pago seguros y matriculas vehicular y obligaciones de coactivas del IESS, que representa el 88,92%</t>
  </si>
  <si>
    <t>El grupo 58 Transferencias y donaciones corrientes, que representa un nivel de ejecución del 76,43%, cumpliendo con el pago de jubilado patronales del mes OCTUBRE/2018.</t>
  </si>
  <si>
    <t>El grupo 84 Bienes de Larga duración, transferencia recibida para ADQUISICIÓN DE MATERIAL LÚDICO Y DIDÁCTICO, AYUDAS TÉCNICAS AUDITIVAS, se encuentra  en proceso</t>
  </si>
  <si>
    <t>de adqusición,por motivo de que el miercoles 31  de octubre  fueron   aprobados el Contrato de Avales por  parte del Ministerio de Finanzas; por lo que el nivel de ejecución es de 0%</t>
  </si>
  <si>
    <t>En conclusión la ejecución presupuestaria al 31 de octubre   del 2018  es del 79,00% , llegando a ejecutarse $ 10.343.399,70</t>
  </si>
  <si>
    <t>PRESUPUESTO POR GRUPOS DE GASTOS DEL 01 ENERO AL 30 DE NOVIEMBRE DEL 2018</t>
  </si>
  <si>
    <t>El grupo 51 gastos en personal que representa un nivel de ejecución del 86,55% , cumpliendo con el pago de remuneraciones, salarios y otros beneficios</t>
  </si>
  <si>
    <t>que representa  el 54,82%, quedando por ejecutar  elpago del seguro de bienes muebles año 2018.</t>
  </si>
  <si>
    <t>El grupo 57 Otros gastos corrientes se ha cumplido con el pago seguros y matriculas vehicular y obligaciones de coactivas del IESS, seguros de cauciones del personal</t>
  </si>
  <si>
    <t>El grupo 58 Transferencias y donaciones corrientes, que representa un nivel de ejecución del 83,72%, cumpliendo con el pago de jubilados patronales del mes NOVIEMBRE/2018.</t>
  </si>
  <si>
    <t xml:space="preserve">El grupo 99 otros pasivos(obligaciones de años anteriores) con el 99,16%, cumpliendo con el pago de  gastos de personal pendientes (horas extras del mes de diciembre/2017 </t>
  </si>
  <si>
    <t>de adquisición  y  por lo tanto no se ha ejecutado todavía el pago; por lo que el nivel de ejecución es de 0%</t>
  </si>
  <si>
    <t>encuentran devengados totalmente y por   ende incidió que  la ejecución presupuestaria no llegue alnivel óptimo  deseado.</t>
  </si>
  <si>
    <t>Cabe recalcar que ha finales de septiembre se recibió transferencia del  grupo 53 gastos corrientes y que se encuentran en procesos de adquisicion; por lo que todavía no se</t>
  </si>
  <si>
    <t xml:space="preserve">El grupo 53 gastos corrientes que representa  un nivel de ejecución  86,76%, cumpliendo con el pago de facturas aproveedores del mes de NOVIEMBRE del 2018. </t>
  </si>
  <si>
    <t>y con el pago de bienes y sericios  a proveedores.</t>
  </si>
  <si>
    <t>En conclusión la ejecución presupuestaria al 30  de noviembre    del 2018  es del  86,70% , llegando a ejecutarse del presupuesto $ 11.802.180,72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</si>
</sst>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171" fontId="37" fillId="0" borderId="10" xfId="46" applyFont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171" fontId="37" fillId="0" borderId="11" xfId="46" applyFont="1" applyBorder="1" applyAlignment="1">
      <alignment/>
    </xf>
    <xf numFmtId="2" fontId="37" fillId="0" borderId="11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71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7" fillId="0" borderId="12" xfId="0" applyFont="1" applyBorder="1" applyAlignment="1">
      <alignment/>
    </xf>
    <xf numFmtId="171" fontId="37" fillId="0" borderId="12" xfId="46" applyFont="1" applyBorder="1" applyAlignment="1">
      <alignment/>
    </xf>
    <xf numFmtId="2" fontId="37" fillId="0" borderId="12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-0.0075"/>
          <c:w val="0.73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2018'!$C$4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'enero 2018'!$A$5:$B$9</c:f>
              <c:multiLvlStrCache/>
            </c:multiLvlStrRef>
          </c:cat>
          <c:val>
            <c:numRef>
              <c:f>'enero 2018'!$C$5:$C$9</c:f>
              <c:numCache/>
            </c:numRef>
          </c:val>
        </c:ser>
        <c:ser>
          <c:idx val="1"/>
          <c:order val="1"/>
          <c:tx>
            <c:strRef>
              <c:f>'enero 2018'!$D$4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'enero 2018'!$A$5:$B$9</c:f>
              <c:multiLvlStrCache/>
            </c:multiLvlStrRef>
          </c:cat>
          <c:val>
            <c:numRef>
              <c:f>'enero 2018'!$D$5:$D$9</c:f>
              <c:numCache/>
            </c:numRef>
          </c:val>
        </c:ser>
        <c:ser>
          <c:idx val="2"/>
          <c:order val="2"/>
          <c:tx>
            <c:strRef>
              <c:f>'enero 2018'!$E$4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'enero 2018'!$A$5:$B$9</c:f>
              <c:multiLvlStrCache/>
            </c:multiLvlStrRef>
          </c:cat>
          <c:val>
            <c:numRef>
              <c:f>'enero 2018'!$E$5:$E$9</c:f>
              <c:numCache/>
            </c:numRef>
          </c:val>
        </c:ser>
        <c:axId val="11468069"/>
        <c:axId val="36103758"/>
      </c:bar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6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5"/>
          <c:y val="0.381"/>
          <c:w val="0.23875"/>
          <c:h val="0.2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05"/>
          <c:w val="0.711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>
                <c:ptCount val="7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BIENES DE LARGA DURACIÓN </c:v>
                  </c:pt>
                  <c:pt idx="6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84</c:v>
                  </c:pt>
                  <c:pt idx="6">
                    <c:v>99</c:v>
                  </c:pt>
                </c:lvl>
              </c:multiLvlStrCache>
            </c:multiLvlStrRef>
          </c:cat>
          <c:val>
            <c:numRef>
              <c:f>AGOSTO!$C$5:$C$11</c:f>
              <c:numCache>
                <c:ptCount val="7"/>
                <c:pt idx="0">
                  <c:v>8665964.31</c:v>
                </c:pt>
                <c:pt idx="1">
                  <c:v>4017162.26</c:v>
                </c:pt>
                <c:pt idx="2">
                  <c:v>42567.76</c:v>
                </c:pt>
                <c:pt idx="3">
                  <c:v>165667.26</c:v>
                </c:pt>
                <c:pt idx="4">
                  <c:v>73189.5</c:v>
                </c:pt>
                <c:pt idx="5">
                  <c:v>19544.94</c:v>
                </c:pt>
                <c:pt idx="6">
                  <c:v>337426.59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>
                <c:ptCount val="7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BIENES DE LARGA DURACIÓN </c:v>
                  </c:pt>
                  <c:pt idx="6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84</c:v>
                  </c:pt>
                  <c:pt idx="6">
                    <c:v>99</c:v>
                  </c:pt>
                </c:lvl>
              </c:multiLvlStrCache>
            </c:multiLvlStrRef>
          </c:cat>
          <c:val>
            <c:numRef>
              <c:f>AGOSTO!$D$5:$D$11</c:f>
              <c:numCache>
                <c:ptCount val="7"/>
                <c:pt idx="0">
                  <c:v>5451400.1</c:v>
                </c:pt>
                <c:pt idx="1">
                  <c:v>2469112.68</c:v>
                </c:pt>
                <c:pt idx="2">
                  <c:v>41715.43</c:v>
                </c:pt>
                <c:pt idx="3">
                  <c:v>98190.06</c:v>
                </c:pt>
                <c:pt idx="4">
                  <c:v>73189.5</c:v>
                </c:pt>
                <c:pt idx="5">
                  <c:v>0</c:v>
                </c:pt>
                <c:pt idx="6">
                  <c:v>336420.37</c:v>
                </c:pt>
              </c:numCache>
            </c:numRef>
          </c:val>
          <c:shape val="cylinder"/>
        </c:ser>
        <c:shape val="cylinder"/>
        <c:axId val="17728015"/>
        <c:axId val="25334408"/>
      </c:bar3D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8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419"/>
          <c:w val="0.2455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075"/>
          <c:w val="0.728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NOVIEMBRE!$C$4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NOVIEMBRE!$A$5:$B$11</c:f>
              <c:multiLvlStrCache/>
            </c:multiLvlStrRef>
          </c:cat>
          <c:val>
            <c:numRef>
              <c:f>NOVIEMBRE!$C$5:$C$11</c:f>
              <c:numCache/>
            </c:numRef>
          </c:val>
        </c:ser>
        <c:ser>
          <c:idx val="1"/>
          <c:order val="1"/>
          <c:tx>
            <c:strRef>
              <c:f>NOVIEMBRE!$D$4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NOVIEMBRE!$A$5:$B$11</c:f>
              <c:multiLvlStrCache/>
            </c:multiLvlStrRef>
          </c:cat>
          <c:val>
            <c:numRef>
              <c:f>NOVIEMBRE!$D$5:$D$11</c:f>
              <c:numCache/>
            </c:numRef>
          </c:val>
        </c:ser>
        <c:axId val="26683081"/>
        <c:axId val="38821138"/>
      </c:bar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83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25"/>
          <c:y val="0.421"/>
          <c:w val="0.248"/>
          <c:h val="0.1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-0.00825"/>
          <c:w val="0.752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Febrero!$C$4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Febrero!$A$5:$B$9</c:f>
              <c:multiLvlStrCache/>
            </c:multiLvlStrRef>
          </c:cat>
          <c:val>
            <c:numRef>
              <c:f>Febrero!$C$5:$C$9</c:f>
              <c:numCache/>
            </c:numRef>
          </c:val>
        </c:ser>
        <c:ser>
          <c:idx val="1"/>
          <c:order val="1"/>
          <c:tx>
            <c:strRef>
              <c:f>Febrero!$D$4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Febrero!$A$5:$B$9</c:f>
              <c:multiLvlStrCache/>
            </c:multiLvlStrRef>
          </c:cat>
          <c:val>
            <c:numRef>
              <c:f>Febrero!$D$5:$D$9</c:f>
              <c:numCache/>
            </c:numRef>
          </c:val>
        </c:ser>
        <c:ser>
          <c:idx val="2"/>
          <c:order val="2"/>
          <c:tx>
            <c:strRef>
              <c:f>Febrero!$E$4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Febrero!$A$5:$B$9</c:f>
              <c:multiLvlStrCache/>
            </c:multiLvlStrRef>
          </c:cat>
          <c:val>
            <c:numRef>
              <c:f>Febrero!$E$5:$E$9</c:f>
              <c:numCache/>
            </c:numRef>
          </c:val>
        </c:ser>
        <c:axId val="56498367"/>
        <c:axId val="38723256"/>
      </c:barChart>
      <c:catAx>
        <c:axId val="5649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3256"/>
        <c:crosses val="autoZero"/>
        <c:auto val="1"/>
        <c:lblOffset val="100"/>
        <c:tickLblSkip val="1"/>
        <c:noMultiLvlLbl val="0"/>
      </c:catAx>
      <c:valAx>
        <c:axId val="38723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25"/>
          <c:y val="0.3725"/>
          <c:w val="0.22575"/>
          <c:h val="0.2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-0.008"/>
          <c:w val="0.751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Marzo!$A$5:$B$10</c:f>
              <c:multiLvlStrCache/>
            </c:multiLvlStrRef>
          </c:cat>
          <c:val>
            <c:numRef>
              <c:f>Marzo!$C$5:$C$10</c:f>
              <c:numCache/>
            </c:numRef>
          </c:val>
        </c:ser>
        <c:ser>
          <c:idx val="1"/>
          <c:order val="1"/>
          <c:tx>
            <c:strRef>
              <c:f>Marzo!$D$4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Marzo!$A$5:$B$10</c:f>
              <c:multiLvlStrCache/>
            </c:multiLvlStrRef>
          </c:cat>
          <c:val>
            <c:numRef>
              <c:f>Marzo!$D$5:$D$10</c:f>
              <c:numCache/>
            </c:numRef>
          </c:val>
        </c:ser>
        <c:ser>
          <c:idx val="2"/>
          <c:order val="2"/>
          <c:tx>
            <c:strRef>
              <c:f>Marzo!$E$4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Marzo!$A$5:$B$10</c:f>
              <c:multiLvlStrCache/>
            </c:multiLvlStrRef>
          </c:cat>
          <c:val>
            <c:numRef>
              <c:f>Marzo!$E$5:$E$10</c:f>
              <c:numCache/>
            </c:numRef>
          </c:val>
        </c:ser>
        <c:axId val="12964985"/>
        <c:axId val="49576002"/>
      </c:barChart>
      <c:catAx>
        <c:axId val="129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76002"/>
        <c:crosses val="autoZero"/>
        <c:auto val="1"/>
        <c:lblOffset val="100"/>
        <c:tickLblSkip val="1"/>
        <c:noMultiLvlLbl val="0"/>
      </c:catAx>
      <c:valAx>
        <c:axId val="49576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75"/>
          <c:y val="0.375"/>
          <c:w val="0.226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702"/>
          <c:h val="0.9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ABRIL!$C$4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/>
            </c:multiLvlStrRef>
          </c:cat>
          <c:val>
            <c:numRef>
              <c:f>ABRIL!$C$5:$C$10</c:f>
              <c:numCache/>
            </c:numRef>
          </c:val>
          <c:shape val="cylinder"/>
        </c:ser>
        <c:ser>
          <c:idx val="1"/>
          <c:order val="1"/>
          <c:tx>
            <c:strRef>
              <c:f>ABRIL!$D$4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/>
            </c:multiLvlStrRef>
          </c:cat>
          <c:val>
            <c:numRef>
              <c:f>ABRIL!$D$5:$D$10</c:f>
              <c:numCache/>
            </c:numRef>
          </c:val>
          <c:shape val="cylinder"/>
        </c:ser>
        <c:overlap val="100"/>
        <c:shape val="cylinder"/>
        <c:axId val="43530835"/>
        <c:axId val="56233196"/>
      </c:bar3D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33196"/>
        <c:crosses val="autoZero"/>
        <c:auto val="1"/>
        <c:lblOffset val="100"/>
        <c:tickLblSkip val="1"/>
        <c:noMultiLvlLbl val="0"/>
      </c:catAx>
      <c:valAx>
        <c:axId val="56233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422"/>
          <c:w val="0.253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702"/>
          <c:h val="0.9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ABRIL!$C$4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ABRIL!$C$5:$C$10</c:f>
              <c:numCache>
                <c:ptCount val="6"/>
                <c:pt idx="0">
                  <c:v>8543364.05</c:v>
                </c:pt>
                <c:pt idx="1">
                  <c:v>2838665.33</c:v>
                </c:pt>
                <c:pt idx="2">
                  <c:v>36744.32</c:v>
                </c:pt>
                <c:pt idx="3">
                  <c:v>144628.78</c:v>
                </c:pt>
                <c:pt idx="4">
                  <c:v>73189.5</c:v>
                </c:pt>
                <c:pt idx="5">
                  <c:v>96961.36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ABRIL!$D$4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ABRIL!$D$5:$D$10</c:f>
              <c:numCache>
                <c:ptCount val="6"/>
                <c:pt idx="0">
                  <c:v>2776940.47</c:v>
                </c:pt>
                <c:pt idx="1">
                  <c:v>1719305.76</c:v>
                </c:pt>
                <c:pt idx="2">
                  <c:v>12172.67</c:v>
                </c:pt>
                <c:pt idx="3">
                  <c:v>55624.86</c:v>
                </c:pt>
                <c:pt idx="4">
                  <c:v>73189.5</c:v>
                </c:pt>
                <c:pt idx="5">
                  <c:v>96885.94</c:v>
                </c:pt>
              </c:numCache>
            </c:numRef>
          </c:val>
          <c:shape val="cylinder"/>
        </c:ser>
        <c:overlap val="100"/>
        <c:shape val="cylinder"/>
        <c:axId val="36336717"/>
        <c:axId val="58594998"/>
      </c:bar3D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94998"/>
        <c:crosses val="autoZero"/>
        <c:auto val="1"/>
        <c:lblOffset val="100"/>
        <c:tickLblSkip val="1"/>
        <c:noMultiLvlLbl val="0"/>
      </c:catAx>
      <c:valAx>
        <c:axId val="58594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422"/>
          <c:w val="0.253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702"/>
          <c:h val="0.9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ABRIL!$C$4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ABRIL!$C$5:$C$10</c:f>
              <c:numCache>
                <c:ptCount val="6"/>
                <c:pt idx="0">
                  <c:v>8543364.05</c:v>
                </c:pt>
                <c:pt idx="1">
                  <c:v>2838665.33</c:v>
                </c:pt>
                <c:pt idx="2">
                  <c:v>36744.32</c:v>
                </c:pt>
                <c:pt idx="3">
                  <c:v>144628.78</c:v>
                </c:pt>
                <c:pt idx="4">
                  <c:v>73189.5</c:v>
                </c:pt>
                <c:pt idx="5">
                  <c:v>96961.36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ABRIL!$D$4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ABRIL!$D$5:$D$10</c:f>
              <c:numCache>
                <c:ptCount val="6"/>
                <c:pt idx="0">
                  <c:v>2776940.47</c:v>
                </c:pt>
                <c:pt idx="1">
                  <c:v>1719305.76</c:v>
                </c:pt>
                <c:pt idx="2">
                  <c:v>12172.67</c:v>
                </c:pt>
                <c:pt idx="3">
                  <c:v>55624.86</c:v>
                </c:pt>
                <c:pt idx="4">
                  <c:v>73189.5</c:v>
                </c:pt>
                <c:pt idx="5">
                  <c:v>96885.94</c:v>
                </c:pt>
              </c:numCache>
            </c:numRef>
          </c:val>
          <c:shape val="cylinder"/>
        </c:ser>
        <c:overlap val="100"/>
        <c:shape val="cylinder"/>
        <c:axId val="57592935"/>
        <c:axId val="48574368"/>
      </c:bar3D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74368"/>
        <c:crosses val="autoZero"/>
        <c:auto val="1"/>
        <c:lblOffset val="100"/>
        <c:tickLblSkip val="1"/>
        <c:noMultiLvlLbl val="0"/>
      </c:catAx>
      <c:valAx>
        <c:axId val="48574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92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422"/>
          <c:w val="0.253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702"/>
          <c:h val="0.9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ABRIL!$C$4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ABRIL!$C$5:$C$10</c:f>
              <c:numCache>
                <c:ptCount val="6"/>
                <c:pt idx="0">
                  <c:v>8543364.05</c:v>
                </c:pt>
                <c:pt idx="1">
                  <c:v>2838665.33</c:v>
                </c:pt>
                <c:pt idx="2">
                  <c:v>36744.32</c:v>
                </c:pt>
                <c:pt idx="3">
                  <c:v>144628.78</c:v>
                </c:pt>
                <c:pt idx="4">
                  <c:v>73189.5</c:v>
                </c:pt>
                <c:pt idx="5">
                  <c:v>96961.36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ABRIL!$D$4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ABRIL!$A$5:$B$10</c:f>
              <c:multiLvlStrCache>
                <c:ptCount val="6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99</c:v>
                  </c:pt>
                </c:lvl>
              </c:multiLvlStrCache>
            </c:multiLvlStrRef>
          </c:cat>
          <c:val>
            <c:numRef>
              <c:f>ABRIL!$D$5:$D$10</c:f>
              <c:numCache>
                <c:ptCount val="6"/>
                <c:pt idx="0">
                  <c:v>2776940.47</c:v>
                </c:pt>
                <c:pt idx="1">
                  <c:v>1719305.76</c:v>
                </c:pt>
                <c:pt idx="2">
                  <c:v>12172.67</c:v>
                </c:pt>
                <c:pt idx="3">
                  <c:v>55624.86</c:v>
                </c:pt>
                <c:pt idx="4">
                  <c:v>73189.5</c:v>
                </c:pt>
                <c:pt idx="5">
                  <c:v>96885.94</c:v>
                </c:pt>
              </c:numCache>
            </c:numRef>
          </c:val>
          <c:shape val="cylinder"/>
        </c:ser>
        <c:overlap val="100"/>
        <c:shape val="cylinder"/>
        <c:axId val="34516129"/>
        <c:axId val="42209706"/>
      </c:bar3DChart>
      <c:catAx>
        <c:axId val="3451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6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422"/>
          <c:w val="0.253"/>
          <c:h val="0.1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05"/>
          <c:w val="0.711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/>
            </c:multiLvlStrRef>
          </c:cat>
          <c:val>
            <c:numRef>
              <c:f>AGOSTO!$C$5:$C$11</c:f>
              <c:numCache/>
            </c:numRef>
          </c:val>
          <c:shape val="cylinder"/>
        </c:ser>
        <c:ser>
          <c:idx val="1"/>
          <c:order val="1"/>
          <c:tx>
            <c:strRef>
              <c:f>AGOSTO!$D$4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/>
            </c:multiLvlStrRef>
          </c:cat>
          <c:val>
            <c:numRef>
              <c:f>AGOSTO!$D$5:$D$11</c:f>
              <c:numCache/>
            </c:numRef>
          </c:val>
          <c:shape val="cylinder"/>
        </c:ser>
        <c:shape val="cylinder"/>
        <c:axId val="44343035"/>
        <c:axId val="63542996"/>
      </c:bar3D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419"/>
          <c:w val="0.2455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05"/>
          <c:w val="0.7115"/>
          <c:h val="0.9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AGOSTO!$C$4</c:f>
              <c:strCache>
                <c:ptCount val="1"/>
                <c:pt idx="0">
                  <c:v>PRESUPUESTO 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>
                <c:ptCount val="7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BIENES DE LARGA DURACIÓN </c:v>
                  </c:pt>
                  <c:pt idx="6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84</c:v>
                  </c:pt>
                  <c:pt idx="6">
                    <c:v>99</c:v>
                  </c:pt>
                </c:lvl>
              </c:multiLvlStrCache>
            </c:multiLvlStrRef>
          </c:cat>
          <c:val>
            <c:numRef>
              <c:f>AGOSTO!$C$5:$C$11</c:f>
              <c:numCache>
                <c:ptCount val="7"/>
                <c:pt idx="0">
                  <c:v>8665964.31</c:v>
                </c:pt>
                <c:pt idx="1">
                  <c:v>4017162.26</c:v>
                </c:pt>
                <c:pt idx="2">
                  <c:v>42567.76</c:v>
                </c:pt>
                <c:pt idx="3">
                  <c:v>165667.26</c:v>
                </c:pt>
                <c:pt idx="4">
                  <c:v>73189.5</c:v>
                </c:pt>
                <c:pt idx="5">
                  <c:v>19544.94</c:v>
                </c:pt>
                <c:pt idx="6">
                  <c:v>337426.59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AGOSTO!$D$4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AGOSTO!$A$5:$B$11</c:f>
              <c:multiLvlStrCache>
                <c:ptCount val="7"/>
                <c:lvl>
                  <c:pt idx="0">
                    <c:v>GASTOS PERSONAL</c:v>
                  </c:pt>
                  <c:pt idx="1">
                    <c:v>BIENES Y SERVICIOS DE CONSUMO</c:v>
                  </c:pt>
                  <c:pt idx="2">
                    <c:v>OTROS GASTOS CORRIENTES</c:v>
                  </c:pt>
                  <c:pt idx="3">
                    <c:v>TRANSFERENCIAS Y DONACIONES CORRIENTES</c:v>
                  </c:pt>
                  <c:pt idx="4">
                    <c:v>GASTOS EN PERSONAL PARA INVERSION</c:v>
                  </c:pt>
                  <c:pt idx="5">
                    <c:v>BIENES DE LARGA DURACIÓN </c:v>
                  </c:pt>
                  <c:pt idx="6">
                    <c:v>OTROS PASIVOS</c:v>
                  </c:pt>
                </c:lvl>
                <c:lvl>
                  <c:pt idx="0">
                    <c:v>51</c:v>
                  </c:pt>
                  <c:pt idx="1">
                    <c:v>53</c:v>
                  </c:pt>
                  <c:pt idx="2">
                    <c:v>57</c:v>
                  </c:pt>
                  <c:pt idx="3">
                    <c:v>58</c:v>
                  </c:pt>
                  <c:pt idx="4">
                    <c:v>71</c:v>
                  </c:pt>
                  <c:pt idx="5">
                    <c:v>84</c:v>
                  </c:pt>
                  <c:pt idx="6">
                    <c:v>99</c:v>
                  </c:pt>
                </c:lvl>
              </c:multiLvlStrCache>
            </c:multiLvlStrRef>
          </c:cat>
          <c:val>
            <c:numRef>
              <c:f>AGOSTO!$D$5:$D$11</c:f>
              <c:numCache>
                <c:ptCount val="7"/>
                <c:pt idx="0">
                  <c:v>5451400.1</c:v>
                </c:pt>
                <c:pt idx="1">
                  <c:v>2469112.68</c:v>
                </c:pt>
                <c:pt idx="2">
                  <c:v>41715.43</c:v>
                </c:pt>
                <c:pt idx="3">
                  <c:v>98190.06</c:v>
                </c:pt>
                <c:pt idx="4">
                  <c:v>73189.5</c:v>
                </c:pt>
                <c:pt idx="5">
                  <c:v>0</c:v>
                </c:pt>
                <c:pt idx="6">
                  <c:v>336420.37</c:v>
                </c:pt>
              </c:numCache>
            </c:numRef>
          </c:val>
          <c:shape val="cylinder"/>
        </c:ser>
        <c:shape val="cylinder"/>
        <c:axId val="35016053"/>
        <c:axId val="46709022"/>
      </c:bar3D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419"/>
          <c:w val="0.2455"/>
          <c:h val="0.1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28575</xdr:rowOff>
    </xdr:from>
    <xdr:to>
      <xdr:col>5</xdr:col>
      <xdr:colOff>19050</xdr:colOff>
      <xdr:row>27</xdr:row>
      <xdr:rowOff>66675</xdr:rowOff>
    </xdr:to>
    <xdr:graphicFrame>
      <xdr:nvGraphicFramePr>
        <xdr:cNvPr id="1" name="3 Gráfico"/>
        <xdr:cNvGraphicFramePr/>
      </xdr:nvGraphicFramePr>
      <xdr:xfrm>
        <a:off x="9525" y="2286000"/>
        <a:ext cx="65913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19050</xdr:colOff>
      <xdr:row>28</xdr:row>
      <xdr:rowOff>180975</xdr:rowOff>
    </xdr:to>
    <xdr:graphicFrame>
      <xdr:nvGraphicFramePr>
        <xdr:cNvPr id="1" name="2 Gráfico"/>
        <xdr:cNvGraphicFramePr/>
      </xdr:nvGraphicFramePr>
      <xdr:xfrm>
        <a:off x="0" y="2590800"/>
        <a:ext cx="6410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104775</xdr:rowOff>
    </xdr:from>
    <xdr:to>
      <xdr:col>4</xdr:col>
      <xdr:colOff>971550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2552700"/>
        <a:ext cx="63436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200025</xdr:rowOff>
    </xdr:from>
    <xdr:to>
      <xdr:col>5</xdr:col>
      <xdr:colOff>733425</xdr:colOff>
      <xdr:row>24</xdr:row>
      <xdr:rowOff>180975</xdr:rowOff>
    </xdr:to>
    <xdr:graphicFrame>
      <xdr:nvGraphicFramePr>
        <xdr:cNvPr id="1" name="2 Gráfico"/>
        <xdr:cNvGraphicFramePr/>
      </xdr:nvGraphicFramePr>
      <xdr:xfrm>
        <a:off x="0" y="2066925"/>
        <a:ext cx="6962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161925</xdr:rowOff>
    </xdr:from>
    <xdr:to>
      <xdr:col>5</xdr:col>
      <xdr:colOff>742950</xdr:colOff>
      <xdr:row>26</xdr:row>
      <xdr:rowOff>9525</xdr:rowOff>
    </xdr:to>
    <xdr:graphicFrame>
      <xdr:nvGraphicFramePr>
        <xdr:cNvPr id="1" name="2 Gráfico"/>
        <xdr:cNvGraphicFramePr/>
      </xdr:nvGraphicFramePr>
      <xdr:xfrm>
        <a:off x="28575" y="2019300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19050</xdr:rowOff>
    </xdr:from>
    <xdr:to>
      <xdr:col>5</xdr:col>
      <xdr:colOff>38100</xdr:colOff>
      <xdr:row>27</xdr:row>
      <xdr:rowOff>171450</xdr:rowOff>
    </xdr:to>
    <xdr:graphicFrame>
      <xdr:nvGraphicFramePr>
        <xdr:cNvPr id="1" name="4 Gráfico"/>
        <xdr:cNvGraphicFramePr/>
      </xdr:nvGraphicFramePr>
      <xdr:xfrm>
        <a:off x="209550" y="2276475"/>
        <a:ext cx="6219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19050</xdr:rowOff>
    </xdr:from>
    <xdr:to>
      <xdr:col>5</xdr:col>
      <xdr:colOff>38100</xdr:colOff>
      <xdr:row>27</xdr:row>
      <xdr:rowOff>171450</xdr:rowOff>
    </xdr:to>
    <xdr:graphicFrame>
      <xdr:nvGraphicFramePr>
        <xdr:cNvPr id="1" name="4 Gráfico"/>
        <xdr:cNvGraphicFramePr/>
      </xdr:nvGraphicFramePr>
      <xdr:xfrm>
        <a:off x="209550" y="2276475"/>
        <a:ext cx="6219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19050</xdr:rowOff>
    </xdr:from>
    <xdr:to>
      <xdr:col>5</xdr:col>
      <xdr:colOff>38100</xdr:colOff>
      <xdr:row>27</xdr:row>
      <xdr:rowOff>171450</xdr:rowOff>
    </xdr:to>
    <xdr:graphicFrame>
      <xdr:nvGraphicFramePr>
        <xdr:cNvPr id="1" name="4 Gráfico"/>
        <xdr:cNvGraphicFramePr/>
      </xdr:nvGraphicFramePr>
      <xdr:xfrm>
        <a:off x="209550" y="2276475"/>
        <a:ext cx="6219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19050</xdr:rowOff>
    </xdr:from>
    <xdr:to>
      <xdr:col>5</xdr:col>
      <xdr:colOff>38100</xdr:colOff>
      <xdr:row>27</xdr:row>
      <xdr:rowOff>171450</xdr:rowOff>
    </xdr:to>
    <xdr:graphicFrame>
      <xdr:nvGraphicFramePr>
        <xdr:cNvPr id="1" name="4 Gráfico"/>
        <xdr:cNvGraphicFramePr/>
      </xdr:nvGraphicFramePr>
      <xdr:xfrm>
        <a:off x="209550" y="2276475"/>
        <a:ext cx="6219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19050</xdr:colOff>
      <xdr:row>28</xdr:row>
      <xdr:rowOff>180975</xdr:rowOff>
    </xdr:to>
    <xdr:graphicFrame>
      <xdr:nvGraphicFramePr>
        <xdr:cNvPr id="1" name="2 Gráfico"/>
        <xdr:cNvGraphicFramePr/>
      </xdr:nvGraphicFramePr>
      <xdr:xfrm>
        <a:off x="0" y="2590800"/>
        <a:ext cx="6410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5</xdr:col>
      <xdr:colOff>19050</xdr:colOff>
      <xdr:row>28</xdr:row>
      <xdr:rowOff>180975</xdr:rowOff>
    </xdr:to>
    <xdr:graphicFrame>
      <xdr:nvGraphicFramePr>
        <xdr:cNvPr id="1" name="2 Gráfico"/>
        <xdr:cNvGraphicFramePr/>
      </xdr:nvGraphicFramePr>
      <xdr:xfrm>
        <a:off x="0" y="2590800"/>
        <a:ext cx="6410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31" sqref="H31"/>
    </sheetView>
  </sheetViews>
  <sheetFormatPr defaultColWidth="19.00390625" defaultRowHeight="15"/>
  <cols>
    <col min="1" max="1" width="9.57421875" style="0" customWidth="1"/>
    <col min="2" max="2" width="35.57421875" style="0" customWidth="1"/>
    <col min="3" max="4" width="19.00390625" style="0" customWidth="1"/>
    <col min="5" max="5" width="15.5742187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14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8545883.63</v>
      </c>
      <c r="D5" s="5">
        <v>654839.06</v>
      </c>
      <c r="E5" s="6">
        <f aca="true" t="shared" si="0" ref="E5:E10">D5/C5*100</f>
        <v>7.662625520680065</v>
      </c>
    </row>
    <row r="6" spans="1:5" ht="15">
      <c r="A6" s="4">
        <v>53</v>
      </c>
      <c r="B6" s="4" t="s">
        <v>7</v>
      </c>
      <c r="C6" s="5">
        <v>2890918.12</v>
      </c>
      <c r="D6" s="5">
        <v>6161.41</v>
      </c>
      <c r="E6" s="6">
        <f t="shared" si="0"/>
        <v>0.2131298689289754</v>
      </c>
    </row>
    <row r="7" spans="1:5" ht="15">
      <c r="A7" s="4">
        <v>57</v>
      </c>
      <c r="B7" s="4" t="s">
        <v>8</v>
      </c>
      <c r="C7" s="5">
        <v>26092</v>
      </c>
      <c r="D7" s="5">
        <v>0</v>
      </c>
      <c r="E7" s="6">
        <f t="shared" si="0"/>
        <v>0</v>
      </c>
    </row>
    <row r="8" spans="1:5" ht="15">
      <c r="A8" s="4">
        <v>58</v>
      </c>
      <c r="B8" s="4" t="s">
        <v>9</v>
      </c>
      <c r="C8" s="5">
        <v>144628.78</v>
      </c>
      <c r="D8" s="5">
        <v>0</v>
      </c>
      <c r="E8" s="6">
        <f t="shared" si="0"/>
        <v>0</v>
      </c>
    </row>
    <row r="9" spans="1:5" ht="15.75" thickBot="1">
      <c r="A9" s="7">
        <v>99</v>
      </c>
      <c r="B9" s="7" t="s">
        <v>10</v>
      </c>
      <c r="C9" s="8">
        <v>34840.88</v>
      </c>
      <c r="D9" s="8">
        <v>0</v>
      </c>
      <c r="E9" s="9">
        <f t="shared" si="0"/>
        <v>0</v>
      </c>
    </row>
    <row r="10" spans="1:5" ht="15.75" thickTop="1">
      <c r="A10" s="10"/>
      <c r="B10" s="10" t="s">
        <v>11</v>
      </c>
      <c r="C10" s="11">
        <f>SUM(C5:C9)</f>
        <v>11642363.41</v>
      </c>
      <c r="D10" s="11">
        <f>SUM(D5:D9)</f>
        <v>661000.4700000001</v>
      </c>
      <c r="E10" s="12">
        <f t="shared" si="0"/>
        <v>5.677545415153813</v>
      </c>
    </row>
    <row r="11" spans="1:4" ht="15">
      <c r="A11" s="13"/>
      <c r="B11" s="13"/>
      <c r="C11" s="13"/>
      <c r="D11" s="13"/>
    </row>
    <row r="12" spans="1:11" ht="15">
      <c r="A12" s="13"/>
      <c r="B12" s="13"/>
      <c r="C12" s="13"/>
      <c r="D12" s="13"/>
      <c r="H12" s="13"/>
      <c r="I12" s="13"/>
      <c r="J12" s="13"/>
      <c r="K12" s="13"/>
    </row>
    <row r="13" spans="1:11" ht="15">
      <c r="A13" s="13"/>
      <c r="B13" s="13"/>
      <c r="C13" s="13"/>
      <c r="D13" s="13"/>
      <c r="H13" s="13"/>
      <c r="I13" s="13"/>
      <c r="J13" s="13"/>
      <c r="K13" s="13"/>
    </row>
    <row r="14" spans="1:11" ht="15">
      <c r="A14" s="13"/>
      <c r="B14" s="13"/>
      <c r="C14" s="13"/>
      <c r="D14" s="13"/>
      <c r="H14" s="13"/>
      <c r="I14" s="13"/>
      <c r="J14" s="13"/>
      <c r="K14" s="13"/>
    </row>
    <row r="15" spans="1:11" ht="15">
      <c r="A15" s="13"/>
      <c r="B15" s="13"/>
      <c r="C15" s="13"/>
      <c r="D15" s="13"/>
      <c r="H15" s="13"/>
      <c r="I15" s="13"/>
      <c r="J15" s="13"/>
      <c r="K15" s="13"/>
    </row>
    <row r="16" spans="1:11" ht="15">
      <c r="A16" s="13"/>
      <c r="B16" s="13"/>
      <c r="C16" s="13"/>
      <c r="D16" s="13"/>
      <c r="H16" s="13"/>
      <c r="I16" s="13"/>
      <c r="J16" s="13"/>
      <c r="K16" s="13"/>
    </row>
    <row r="17" spans="1:8" ht="15">
      <c r="A17" s="13"/>
      <c r="H17" s="13"/>
    </row>
    <row r="18" spans="1:8" ht="15">
      <c r="A18" s="13"/>
      <c r="H18" s="13"/>
    </row>
    <row r="19" spans="1:13" ht="15">
      <c r="A19" s="13"/>
      <c r="B19" s="13"/>
      <c r="C19" s="13"/>
      <c r="D19" s="13"/>
      <c r="E19" s="13"/>
      <c r="F19" s="13"/>
      <c r="H19" s="13"/>
      <c r="I19" s="13"/>
      <c r="J19" s="13"/>
      <c r="K19" s="13"/>
      <c r="L19" s="13"/>
      <c r="M19" s="13"/>
    </row>
    <row r="20" spans="1:13" ht="15">
      <c r="A20" s="13"/>
      <c r="B20" s="13"/>
      <c r="C20" s="13"/>
      <c r="D20" s="13"/>
      <c r="E20" s="13"/>
      <c r="F20" s="13"/>
      <c r="H20" s="13"/>
      <c r="I20" s="13"/>
      <c r="J20" s="13"/>
      <c r="K20" s="13"/>
      <c r="L20" s="13"/>
      <c r="M20" s="13"/>
    </row>
    <row r="21" spans="1:13" ht="15">
      <c r="A21" s="13"/>
      <c r="B21" s="13"/>
      <c r="C21" s="13"/>
      <c r="D21" s="13"/>
      <c r="E21" s="13"/>
      <c r="F21" s="13"/>
      <c r="H21" s="13"/>
      <c r="I21" s="13"/>
      <c r="J21" s="13"/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H22" s="13"/>
      <c r="I22" s="13"/>
      <c r="J22" s="13"/>
      <c r="K22" s="13"/>
      <c r="L22" s="13"/>
      <c r="M22" s="13"/>
    </row>
    <row r="23" spans="1:13" ht="15">
      <c r="A23" s="13"/>
      <c r="B23" s="13"/>
      <c r="C23" s="13"/>
      <c r="D23" s="13"/>
      <c r="E23" s="13"/>
      <c r="F23" s="13"/>
      <c r="H23" s="13"/>
      <c r="I23" s="13"/>
      <c r="J23" s="13"/>
      <c r="K23" s="13"/>
      <c r="L23" s="13"/>
      <c r="M23" s="13"/>
    </row>
    <row r="29" spans="1:4" ht="15">
      <c r="A29" s="13" t="s">
        <v>12</v>
      </c>
      <c r="B29" s="13"/>
      <c r="C29" s="13"/>
      <c r="D29" s="13"/>
    </row>
    <row r="30" spans="1:12" ht="15">
      <c r="A30" s="13" t="s">
        <v>15</v>
      </c>
      <c r="B30" s="13"/>
      <c r="C30" s="13"/>
      <c r="D30" s="13"/>
      <c r="E30" s="13"/>
      <c r="F30" s="13"/>
      <c r="K30" s="13"/>
      <c r="L30" s="13"/>
    </row>
    <row r="31" spans="1:13" ht="15">
      <c r="A31" s="13" t="s">
        <v>13</v>
      </c>
      <c r="B31" s="13"/>
      <c r="C31" s="13"/>
      <c r="D31" s="13"/>
      <c r="E31" s="13"/>
      <c r="F31" s="13"/>
      <c r="G31" s="13"/>
      <c r="K31" s="13"/>
      <c r="L31" s="13"/>
      <c r="M31" s="13"/>
    </row>
    <row r="32" spans="1:13" ht="15">
      <c r="A32" s="13" t="s">
        <v>16</v>
      </c>
      <c r="B32" s="13"/>
      <c r="C32" s="13"/>
      <c r="D32" s="13"/>
      <c r="G32" s="13"/>
      <c r="M32" s="13"/>
    </row>
    <row r="33" spans="1:12" ht="15">
      <c r="A33" s="13" t="s">
        <v>17</v>
      </c>
      <c r="B33" s="13"/>
      <c r="C33" s="13"/>
      <c r="D33" s="13"/>
      <c r="E33" s="13"/>
      <c r="F33" s="13"/>
      <c r="K33" s="13"/>
      <c r="L33" s="13"/>
    </row>
    <row r="34" spans="1:4" ht="15">
      <c r="A34" s="13" t="s">
        <v>18</v>
      </c>
      <c r="B34" s="13"/>
      <c r="C34" s="13"/>
      <c r="D34" s="13"/>
    </row>
    <row r="35" spans="1:4" ht="15">
      <c r="A35" s="13" t="s">
        <v>19</v>
      </c>
      <c r="B35" s="13"/>
      <c r="C35" s="13"/>
      <c r="D35" s="13"/>
    </row>
    <row r="36" spans="1:6" ht="15">
      <c r="A36" s="13"/>
      <c r="B36" s="13"/>
      <c r="C36" s="13"/>
      <c r="D36" s="13"/>
      <c r="E36" s="13"/>
      <c r="F36" s="13"/>
    </row>
    <row r="37" spans="1:6" ht="15">
      <c r="A37" s="13"/>
      <c r="B37" s="13"/>
      <c r="C37" s="13"/>
      <c r="D37" s="13"/>
      <c r="E37" s="13"/>
      <c r="F37" s="13"/>
    </row>
  </sheetData>
  <sheetProtection/>
  <mergeCells count="2">
    <mergeCell ref="A1:E1"/>
    <mergeCell ref="A2:E2"/>
  </mergeCells>
  <printOptions/>
  <pageMargins left="1.4" right="0.7" top="0.38" bottom="0.44" header="0.3" footer="0.3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7">
      <selection activeCell="A1" sqref="A1:IV16384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94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8776062.19</v>
      </c>
      <c r="D5" s="5">
        <v>6882074.85</v>
      </c>
      <c r="E5" s="6">
        <f aca="true" t="shared" si="0" ref="E5:E12">D5/C5*100</f>
        <v>78.41871104607566</v>
      </c>
    </row>
    <row r="6" spans="1:5" ht="15">
      <c r="A6" s="4">
        <v>53</v>
      </c>
      <c r="B6" s="4" t="s">
        <v>7</v>
      </c>
      <c r="C6" s="5">
        <v>3634434.2</v>
      </c>
      <c r="D6" s="5">
        <v>2843641.25</v>
      </c>
      <c r="E6" s="6">
        <f t="shared" si="0"/>
        <v>78.24164900275261</v>
      </c>
    </row>
    <row r="7" spans="1:5" ht="15">
      <c r="A7" s="4">
        <v>57</v>
      </c>
      <c r="B7" s="4" t="s">
        <v>8</v>
      </c>
      <c r="C7" s="5">
        <v>47304.18</v>
      </c>
      <c r="D7" s="5">
        <v>42064.87</v>
      </c>
      <c r="E7" s="6">
        <f t="shared" si="0"/>
        <v>88.92421346274261</v>
      </c>
    </row>
    <row r="8" spans="1:5" ht="15">
      <c r="A8" s="4">
        <v>58</v>
      </c>
      <c r="B8" s="4" t="s">
        <v>9</v>
      </c>
      <c r="C8" s="5">
        <v>165667.26</v>
      </c>
      <c r="D8" s="5">
        <v>126626.36</v>
      </c>
      <c r="E8" s="6">
        <f>D8/C8*100</f>
        <v>76.43414878715323</v>
      </c>
    </row>
    <row r="9" spans="1:5" ht="15">
      <c r="A9" s="14">
        <v>71</v>
      </c>
      <c r="B9" s="14" t="s">
        <v>28</v>
      </c>
      <c r="C9" s="15">
        <v>112572</v>
      </c>
      <c r="D9" s="15">
        <v>112572</v>
      </c>
      <c r="E9" s="16">
        <f t="shared" si="0"/>
        <v>100</v>
      </c>
    </row>
    <row r="10" spans="1:5" ht="15">
      <c r="A10" s="14">
        <v>84</v>
      </c>
      <c r="B10" s="14" t="s">
        <v>70</v>
      </c>
      <c r="C10" s="15">
        <v>19544.94</v>
      </c>
      <c r="D10" s="15">
        <v>0</v>
      </c>
      <c r="E10" s="16">
        <f t="shared" si="0"/>
        <v>0</v>
      </c>
    </row>
    <row r="11" spans="1:5" ht="15.75" thickBot="1">
      <c r="A11" s="7">
        <v>99</v>
      </c>
      <c r="B11" s="7" t="s">
        <v>10</v>
      </c>
      <c r="C11" s="8">
        <v>337426.59</v>
      </c>
      <c r="D11" s="8">
        <v>336420.37</v>
      </c>
      <c r="E11" s="9">
        <f t="shared" si="0"/>
        <v>99.70179587803082</v>
      </c>
    </row>
    <row r="12" spans="1:5" ht="15.75" thickTop="1">
      <c r="A12" s="10"/>
      <c r="B12" s="10" t="s">
        <v>11</v>
      </c>
      <c r="C12" s="11">
        <f>SUM(C5:C11)</f>
        <v>13093011.36</v>
      </c>
      <c r="D12" s="11">
        <f>SUM(D5:D11)</f>
        <v>10343399.699999997</v>
      </c>
      <c r="E12" s="12">
        <f t="shared" si="0"/>
        <v>78.99939452889926</v>
      </c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ht="15">
      <c r="A19" s="13"/>
    </row>
    <row r="20" ht="15">
      <c r="A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5" spans="1:6" ht="15">
      <c r="A25" s="13"/>
      <c r="B25" s="13"/>
      <c r="C25" s="13"/>
      <c r="D25" s="13"/>
      <c r="E25" s="13"/>
      <c r="F25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6" ht="15">
      <c r="A29" s="13"/>
      <c r="B29" s="13"/>
      <c r="C29" s="13"/>
      <c r="D29" s="13"/>
      <c r="E29" s="13"/>
      <c r="F29" s="13"/>
    </row>
    <row r="30" spans="1:4" ht="15">
      <c r="A30" s="13" t="s">
        <v>12</v>
      </c>
      <c r="B30" s="13"/>
      <c r="C30" s="13"/>
      <c r="D30" s="13"/>
    </row>
    <row r="31" spans="1:4" ht="15">
      <c r="A31" s="13" t="s">
        <v>37</v>
      </c>
      <c r="B31" s="13"/>
      <c r="C31" s="13"/>
      <c r="D31" s="13"/>
    </row>
    <row r="32" spans="1:4" ht="15">
      <c r="A32" s="13" t="s">
        <v>38</v>
      </c>
      <c r="B32" s="13"/>
      <c r="C32" s="13"/>
      <c r="D32" s="13"/>
    </row>
    <row r="33" spans="1:6" ht="15">
      <c r="A33" s="13" t="s">
        <v>95</v>
      </c>
      <c r="B33" s="13"/>
      <c r="C33" s="13"/>
      <c r="D33" s="13"/>
      <c r="E33" s="13"/>
      <c r="F33" s="13"/>
    </row>
    <row r="34" spans="1:6" ht="15">
      <c r="A34" s="13" t="s">
        <v>88</v>
      </c>
      <c r="B34" s="13"/>
      <c r="C34" s="13"/>
      <c r="D34" s="13"/>
      <c r="E34" s="13"/>
      <c r="F34" s="13"/>
    </row>
    <row r="35" spans="1:4" ht="15">
      <c r="A35" s="13" t="s">
        <v>96</v>
      </c>
      <c r="B35" s="13"/>
      <c r="C35" s="13"/>
      <c r="D35" s="13"/>
    </row>
    <row r="36" spans="1:6" ht="15">
      <c r="A36" s="13" t="s">
        <v>97</v>
      </c>
      <c r="B36" s="13"/>
      <c r="C36" s="13"/>
      <c r="D36" s="13"/>
      <c r="E36" s="13"/>
      <c r="F36" s="13"/>
    </row>
    <row r="37" spans="1:4" ht="15">
      <c r="A37" s="13" t="s">
        <v>98</v>
      </c>
      <c r="B37" s="13"/>
      <c r="C37" s="13"/>
      <c r="D37" s="13"/>
    </row>
    <row r="38" spans="1:4" ht="15">
      <c r="A38" s="13" t="s">
        <v>89</v>
      </c>
      <c r="B38" s="13"/>
      <c r="C38" s="13"/>
      <c r="D38" s="13"/>
    </row>
    <row r="39" spans="1:4" ht="15">
      <c r="A39" s="13" t="s">
        <v>90</v>
      </c>
      <c r="B39" s="13"/>
      <c r="C39" s="13"/>
      <c r="D39" s="13"/>
    </row>
    <row r="40" spans="1:4" ht="15">
      <c r="A40" s="13" t="s">
        <v>99</v>
      </c>
      <c r="B40" s="13"/>
      <c r="C40" s="13"/>
      <c r="D40" s="13"/>
    </row>
    <row r="41" spans="1:4" ht="15">
      <c r="A41" s="13" t="s">
        <v>100</v>
      </c>
      <c r="B41" s="13"/>
      <c r="C41" s="13"/>
      <c r="D41" s="13"/>
    </row>
    <row r="42" spans="1:4" ht="15">
      <c r="A42" s="13" t="s">
        <v>101</v>
      </c>
      <c r="B42" s="13"/>
      <c r="C42" s="13"/>
      <c r="D42" s="13"/>
    </row>
    <row r="43" spans="1:4" ht="15">
      <c r="A43" s="13"/>
      <c r="B43" s="13"/>
      <c r="C43" s="13"/>
      <c r="D43" s="1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102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8827089.15</v>
      </c>
      <c r="D5" s="5">
        <v>7640208.3</v>
      </c>
      <c r="E5" s="6">
        <f aca="true" t="shared" si="0" ref="E5:E12">D5/C5*100</f>
        <v>86.55410827022179</v>
      </c>
    </row>
    <row r="6" spans="1:5" ht="15">
      <c r="A6" s="4">
        <v>53</v>
      </c>
      <c r="B6" s="4" t="s">
        <v>7</v>
      </c>
      <c r="C6" s="5">
        <v>4050583.09</v>
      </c>
      <c r="D6" s="5">
        <v>3514298.29</v>
      </c>
      <c r="E6" s="6">
        <f t="shared" si="0"/>
        <v>86.76030615631687</v>
      </c>
    </row>
    <row r="7" spans="1:5" ht="15">
      <c r="A7" s="4">
        <v>57</v>
      </c>
      <c r="B7" s="4" t="s">
        <v>8</v>
      </c>
      <c r="C7" s="5">
        <v>85367.4</v>
      </c>
      <c r="D7" s="5">
        <v>46801.29</v>
      </c>
      <c r="E7" s="6">
        <f t="shared" si="0"/>
        <v>54.823375199432114</v>
      </c>
    </row>
    <row r="8" spans="1:5" ht="15">
      <c r="A8" s="4">
        <v>58</v>
      </c>
      <c r="B8" s="4" t="s">
        <v>9</v>
      </c>
      <c r="C8" s="5">
        <v>165667.26</v>
      </c>
      <c r="D8" s="5">
        <v>138698.4</v>
      </c>
      <c r="E8" s="6">
        <f>D8/C8*100</f>
        <v>83.72106836317568</v>
      </c>
    </row>
    <row r="9" spans="1:5" ht="15">
      <c r="A9" s="14">
        <v>71</v>
      </c>
      <c r="B9" s="14" t="s">
        <v>28</v>
      </c>
      <c r="C9" s="15">
        <v>112572</v>
      </c>
      <c r="D9" s="15">
        <v>112572</v>
      </c>
      <c r="E9" s="16">
        <f t="shared" si="0"/>
        <v>100</v>
      </c>
    </row>
    <row r="10" spans="1:5" ht="15">
      <c r="A10" s="14">
        <v>84</v>
      </c>
      <c r="B10" s="14" t="s">
        <v>70</v>
      </c>
      <c r="C10" s="15">
        <v>19544.94</v>
      </c>
      <c r="D10" s="15">
        <v>0</v>
      </c>
      <c r="E10" s="16">
        <f t="shared" si="0"/>
        <v>0</v>
      </c>
    </row>
    <row r="11" spans="1:5" ht="15.75" thickBot="1">
      <c r="A11" s="7">
        <v>99</v>
      </c>
      <c r="B11" s="7" t="s">
        <v>10</v>
      </c>
      <c r="C11" s="8">
        <v>352573.2</v>
      </c>
      <c r="D11" s="8">
        <v>349602.44</v>
      </c>
      <c r="E11" s="9">
        <f t="shared" si="0"/>
        <v>99.15740617834821</v>
      </c>
    </row>
    <row r="12" spans="1:5" ht="15.75" thickTop="1">
      <c r="A12" s="10"/>
      <c r="B12" s="10" t="s">
        <v>11</v>
      </c>
      <c r="C12" s="11">
        <f>SUM(C5:C11)</f>
        <v>13613397.04</v>
      </c>
      <c r="D12" s="11">
        <f>SUM(D5:D11)</f>
        <v>11802180.719999999</v>
      </c>
      <c r="E12" s="12">
        <f t="shared" si="0"/>
        <v>86.69533904962783</v>
      </c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ht="15">
      <c r="A19" s="13"/>
    </row>
    <row r="20" ht="15">
      <c r="A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5" spans="1:6" ht="15">
      <c r="A25" s="13"/>
      <c r="B25" s="13"/>
      <c r="C25" s="13"/>
      <c r="D25" s="13"/>
      <c r="E25" s="13"/>
      <c r="F25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6" ht="15">
      <c r="A29" s="13"/>
      <c r="B29" s="13"/>
      <c r="C29" s="13"/>
      <c r="D29" s="13"/>
      <c r="E29" s="13"/>
      <c r="F29" s="13"/>
    </row>
    <row r="30" spans="1:4" ht="15">
      <c r="A30" s="13" t="s">
        <v>12</v>
      </c>
      <c r="B30" s="13"/>
      <c r="C30" s="13"/>
      <c r="D30" s="13"/>
    </row>
    <row r="31" spans="1:4" ht="15">
      <c r="A31" s="13" t="s">
        <v>37</v>
      </c>
      <c r="B31" s="13"/>
      <c r="C31" s="13"/>
      <c r="D31" s="13"/>
    </row>
    <row r="32" spans="1:4" ht="15">
      <c r="A32" s="13" t="s">
        <v>38</v>
      </c>
      <c r="B32" s="13"/>
      <c r="C32" s="13"/>
      <c r="D32" s="13"/>
    </row>
    <row r="33" spans="1:6" ht="15">
      <c r="A33" s="13" t="s">
        <v>103</v>
      </c>
      <c r="B33" s="13"/>
      <c r="C33" s="13"/>
      <c r="D33" s="13"/>
      <c r="E33" s="13"/>
      <c r="F33" s="13"/>
    </row>
    <row r="34" spans="1:6" ht="15">
      <c r="A34" s="13" t="s">
        <v>88</v>
      </c>
      <c r="B34" s="13"/>
      <c r="C34" s="13"/>
      <c r="D34" s="13"/>
      <c r="E34" s="13"/>
      <c r="F34" s="13"/>
    </row>
    <row r="35" spans="1:4" ht="15">
      <c r="A35" s="13" t="s">
        <v>111</v>
      </c>
      <c r="B35" s="13"/>
      <c r="C35" s="13"/>
      <c r="D35" s="13"/>
    </row>
    <row r="36" spans="1:6" ht="15">
      <c r="A36" s="13" t="s">
        <v>105</v>
      </c>
      <c r="B36" s="13"/>
      <c r="C36" s="13"/>
      <c r="D36" s="13"/>
      <c r="E36" s="13"/>
      <c r="F36" s="13"/>
    </row>
    <row r="37" spans="1:6" ht="15">
      <c r="A37" s="13" t="s">
        <v>104</v>
      </c>
      <c r="B37" s="13"/>
      <c r="C37" s="13"/>
      <c r="D37" s="13"/>
      <c r="E37" s="13"/>
      <c r="F37" s="13"/>
    </row>
    <row r="38" spans="1:4" ht="15">
      <c r="A38" s="13" t="s">
        <v>106</v>
      </c>
      <c r="B38" s="13"/>
      <c r="C38" s="13"/>
      <c r="D38" s="13"/>
    </row>
    <row r="39" spans="1:4" ht="15">
      <c r="A39" s="13" t="s">
        <v>107</v>
      </c>
      <c r="B39" s="13"/>
      <c r="C39" s="13"/>
      <c r="D39" s="13"/>
    </row>
    <row r="40" spans="1:4" ht="15">
      <c r="A40" s="13" t="s">
        <v>112</v>
      </c>
      <c r="B40" s="13"/>
      <c r="C40" s="13"/>
      <c r="D40" s="13"/>
    </row>
    <row r="41" spans="1:4" ht="15">
      <c r="A41" s="13" t="s">
        <v>99</v>
      </c>
      <c r="B41" s="13"/>
      <c r="C41" s="13"/>
      <c r="D41" s="13"/>
    </row>
    <row r="42" spans="1:4" ht="15">
      <c r="A42" s="13" t="s">
        <v>108</v>
      </c>
      <c r="B42" s="13"/>
      <c r="C42" s="13"/>
      <c r="D42" s="13"/>
    </row>
    <row r="43" spans="1:4" ht="15">
      <c r="A43" s="13" t="s">
        <v>110</v>
      </c>
      <c r="B43" s="13"/>
      <c r="C43" s="13"/>
      <c r="D43" s="13"/>
    </row>
    <row r="44" spans="1:4" ht="15">
      <c r="A44" s="13" t="s">
        <v>109</v>
      </c>
      <c r="B44" s="13"/>
      <c r="C44" s="13"/>
      <c r="D44" s="13"/>
    </row>
    <row r="45" spans="1:4" ht="15">
      <c r="A45" s="13" t="s">
        <v>113</v>
      </c>
      <c r="B45" s="13"/>
      <c r="C45" s="13"/>
      <c r="D45" s="13"/>
    </row>
    <row r="46" spans="1:4" ht="15">
      <c r="A46" s="13"/>
      <c r="B46" s="13"/>
      <c r="C46" s="13"/>
      <c r="D46" s="1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36.57421875" style="0" customWidth="1"/>
    <col min="3" max="4" width="17.003906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20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8519369.88</v>
      </c>
      <c r="D5" s="5">
        <v>1308330.69</v>
      </c>
      <c r="E5" s="6">
        <f aca="true" t="shared" si="0" ref="E5:E10">D5/C5*100</f>
        <v>15.357129792796364</v>
      </c>
    </row>
    <row r="6" spans="1:5" ht="15">
      <c r="A6" s="4">
        <v>53</v>
      </c>
      <c r="B6" s="4" t="s">
        <v>7</v>
      </c>
      <c r="C6" s="5">
        <v>2881457.54</v>
      </c>
      <c r="D6" s="5">
        <v>253602.66</v>
      </c>
      <c r="E6" s="6">
        <f t="shared" si="0"/>
        <v>8.801193718093101</v>
      </c>
    </row>
    <row r="7" spans="1:5" ht="15">
      <c r="A7" s="4">
        <v>57</v>
      </c>
      <c r="B7" s="4" t="s">
        <v>8</v>
      </c>
      <c r="C7" s="5">
        <v>26092</v>
      </c>
      <c r="D7" s="5">
        <v>0</v>
      </c>
      <c r="E7" s="6">
        <f t="shared" si="0"/>
        <v>0</v>
      </c>
    </row>
    <row r="8" spans="1:5" ht="15">
      <c r="A8" s="4">
        <v>58</v>
      </c>
      <c r="B8" s="4" t="s">
        <v>9</v>
      </c>
      <c r="C8" s="5">
        <v>144628.78</v>
      </c>
      <c r="D8" s="5">
        <v>0</v>
      </c>
      <c r="E8" s="6">
        <f t="shared" si="0"/>
        <v>0</v>
      </c>
    </row>
    <row r="9" spans="1:5" ht="15.75" thickBot="1">
      <c r="A9" s="7">
        <v>99</v>
      </c>
      <c r="B9" s="7" t="s">
        <v>10</v>
      </c>
      <c r="C9" s="8">
        <v>101389.68</v>
      </c>
      <c r="D9" s="8">
        <v>89479.61</v>
      </c>
      <c r="E9" s="9">
        <f t="shared" si="0"/>
        <v>88.25317330126697</v>
      </c>
    </row>
    <row r="10" spans="1:5" ht="15.75" thickTop="1">
      <c r="A10" s="10"/>
      <c r="B10" s="10" t="s">
        <v>11</v>
      </c>
      <c r="C10" s="11">
        <f>SUM(C5:C9)</f>
        <v>11672937.88</v>
      </c>
      <c r="D10" s="11">
        <f>SUM(D5:D9)</f>
        <v>1651412.96</v>
      </c>
      <c r="E10" s="12">
        <f t="shared" si="0"/>
        <v>14.147363559858162</v>
      </c>
    </row>
    <row r="11" spans="1:4" ht="15">
      <c r="A11" s="13"/>
      <c r="B11" s="13"/>
      <c r="C11" s="13"/>
      <c r="D11" s="13"/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ht="15">
      <c r="A17" s="13"/>
    </row>
    <row r="18" ht="15">
      <c r="A18" s="13"/>
    </row>
    <row r="19" spans="1:6" ht="15">
      <c r="A19" s="13"/>
      <c r="B19" s="13"/>
      <c r="C19" s="13"/>
      <c r="D19" s="13"/>
      <c r="E19" s="13"/>
      <c r="F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5" spans="1:4" ht="15">
      <c r="A25" s="13"/>
      <c r="B25" s="13"/>
      <c r="C25" s="13"/>
      <c r="D25" s="13"/>
    </row>
    <row r="26" spans="1:4" ht="15">
      <c r="A26" s="13" t="s">
        <v>12</v>
      </c>
      <c r="B26" s="13"/>
      <c r="C26" s="13"/>
      <c r="D26" s="13"/>
    </row>
    <row r="27" spans="1:6" ht="15">
      <c r="A27" s="13" t="s">
        <v>21</v>
      </c>
      <c r="B27" s="13"/>
      <c r="C27" s="13"/>
      <c r="D27" s="13"/>
      <c r="E27" s="13"/>
      <c r="F27" s="13"/>
    </row>
    <row r="28" spans="1:6" ht="15">
      <c r="A28" s="13" t="s">
        <v>13</v>
      </c>
      <c r="B28" s="13"/>
      <c r="C28" s="13"/>
      <c r="D28" s="13"/>
      <c r="E28" s="13"/>
      <c r="F28" s="13"/>
    </row>
    <row r="29" spans="1:4" ht="15">
      <c r="A29" s="13" t="s">
        <v>22</v>
      </c>
      <c r="B29" s="13"/>
      <c r="C29" s="13"/>
      <c r="D29" s="13"/>
    </row>
    <row r="30" spans="1:6" ht="15">
      <c r="A30" s="13" t="s">
        <v>23</v>
      </c>
      <c r="B30" s="13"/>
      <c r="C30" s="13"/>
      <c r="D30" s="13"/>
      <c r="E30" s="13"/>
      <c r="F30" s="13"/>
    </row>
    <row r="31" spans="1:4" ht="15">
      <c r="A31" s="13" t="s">
        <v>24</v>
      </c>
      <c r="B31" s="13"/>
      <c r="C31" s="13"/>
      <c r="D31" s="13"/>
    </row>
    <row r="32" spans="1:4" ht="15">
      <c r="A32" s="13" t="s">
        <v>26</v>
      </c>
      <c r="B32" s="13"/>
      <c r="C32" s="13"/>
      <c r="D32" s="13"/>
    </row>
    <row r="33" spans="1:4" ht="15">
      <c r="A33" s="13" t="s">
        <v>25</v>
      </c>
      <c r="B33" s="13"/>
      <c r="C33" s="13"/>
      <c r="D33" s="13"/>
    </row>
  </sheetData>
  <sheetProtection/>
  <mergeCells count="2">
    <mergeCell ref="A1:E1"/>
    <mergeCell ref="A2:E2"/>
  </mergeCells>
  <printOptions/>
  <pageMargins left="1.36" right="0.7" top="0.64" bottom="0.31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27" sqref="A27:I37"/>
    </sheetView>
  </sheetViews>
  <sheetFormatPr defaultColWidth="11.421875" defaultRowHeight="15"/>
  <cols>
    <col min="2" max="2" width="36.57421875" style="0" customWidth="1"/>
    <col min="3" max="4" width="17.003906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4.25" customHeight="1">
      <c r="A2" s="17" t="s">
        <v>27</v>
      </c>
      <c r="B2" s="17"/>
      <c r="C2" s="17"/>
      <c r="D2" s="17"/>
      <c r="E2" s="17"/>
    </row>
    <row r="3" ht="15" hidden="1"/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8550850.95</v>
      </c>
      <c r="D5" s="5">
        <v>2116267.99</v>
      </c>
      <c r="E5" s="6">
        <f aca="true" t="shared" si="0" ref="E5:E11">D5/C5*100</f>
        <v>24.74920920005044</v>
      </c>
    </row>
    <row r="6" spans="1:5" ht="15">
      <c r="A6" s="4">
        <v>53</v>
      </c>
      <c r="B6" s="4" t="s">
        <v>7</v>
      </c>
      <c r="C6" s="5">
        <v>2840071.89</v>
      </c>
      <c r="D6" s="5">
        <v>1119384.96</v>
      </c>
      <c r="E6" s="6">
        <f t="shared" si="0"/>
        <v>39.41396567958003</v>
      </c>
    </row>
    <row r="7" spans="1:5" ht="15">
      <c r="A7" s="4">
        <v>57</v>
      </c>
      <c r="B7" s="4" t="s">
        <v>8</v>
      </c>
      <c r="C7" s="5">
        <v>26092</v>
      </c>
      <c r="D7" s="5">
        <v>12172.67</v>
      </c>
      <c r="E7" s="6">
        <f t="shared" si="0"/>
        <v>46.65288210945884</v>
      </c>
    </row>
    <row r="8" spans="1:5" ht="15">
      <c r="A8" s="4">
        <v>58</v>
      </c>
      <c r="B8" s="4" t="s">
        <v>9</v>
      </c>
      <c r="C8" s="5">
        <v>144628.78</v>
      </c>
      <c r="D8" s="5">
        <v>33776.79</v>
      </c>
      <c r="E8" s="6">
        <f t="shared" si="0"/>
        <v>23.354127719254773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.75" thickBot="1">
      <c r="A10" s="7">
        <v>99</v>
      </c>
      <c r="B10" s="7" t="s">
        <v>10</v>
      </c>
      <c r="C10" s="8">
        <v>106207.12</v>
      </c>
      <c r="D10" s="8">
        <v>95028.38</v>
      </c>
      <c r="E10" s="9">
        <f t="shared" si="0"/>
        <v>89.47458513139233</v>
      </c>
    </row>
    <row r="11" spans="1:5" ht="15.75" thickTop="1">
      <c r="A11" s="10"/>
      <c r="B11" s="10" t="s">
        <v>11</v>
      </c>
      <c r="C11" s="11">
        <f>SUM(C5:C10)</f>
        <v>11741040.239999998</v>
      </c>
      <c r="D11" s="11">
        <f>SUM(D5:D10)</f>
        <v>3449820.29</v>
      </c>
      <c r="E11" s="12">
        <f t="shared" si="0"/>
        <v>29.38257785921702</v>
      </c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ht="15">
      <c r="A18" s="13"/>
    </row>
    <row r="19" ht="15">
      <c r="A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6" spans="1:4" ht="15">
      <c r="A26" s="13"/>
      <c r="B26" s="13"/>
      <c r="C26" s="13"/>
      <c r="D26" s="13"/>
    </row>
    <row r="27" spans="1:4" ht="15">
      <c r="A27" s="13" t="s">
        <v>12</v>
      </c>
      <c r="B27" s="13"/>
      <c r="C27" s="13"/>
      <c r="D27" s="13"/>
    </row>
    <row r="28" spans="1:4" ht="15">
      <c r="A28" s="13" t="s">
        <v>37</v>
      </c>
      <c r="B28" s="13"/>
      <c r="C28" s="13"/>
      <c r="D28" s="13"/>
    </row>
    <row r="29" spans="1:4" ht="15">
      <c r="A29" s="13" t="s">
        <v>38</v>
      </c>
      <c r="B29" s="13"/>
      <c r="C29" s="13"/>
      <c r="D29" s="13"/>
    </row>
    <row r="30" spans="1:6" ht="15">
      <c r="A30" s="13" t="s">
        <v>35</v>
      </c>
      <c r="B30" s="13"/>
      <c r="C30" s="13"/>
      <c r="D30" s="13"/>
      <c r="E30" s="13"/>
      <c r="F30" s="13"/>
    </row>
    <row r="31" spans="1:6" ht="15">
      <c r="A31" s="13" t="s">
        <v>36</v>
      </c>
      <c r="B31" s="13"/>
      <c r="C31" s="13"/>
      <c r="D31" s="13"/>
      <c r="E31" s="13"/>
      <c r="F31" s="13"/>
    </row>
    <row r="32" spans="1:4" ht="15">
      <c r="A32" s="13" t="s">
        <v>29</v>
      </c>
      <c r="B32" s="13"/>
      <c r="C32" s="13"/>
      <c r="D32" s="13"/>
    </row>
    <row r="33" spans="1:6" ht="15">
      <c r="A33" s="13" t="s">
        <v>30</v>
      </c>
      <c r="B33" s="13"/>
      <c r="C33" s="13"/>
      <c r="D33" s="13"/>
      <c r="E33" s="13"/>
      <c r="F33" s="13"/>
    </row>
    <row r="34" spans="1:4" ht="15">
      <c r="A34" s="13" t="s">
        <v>31</v>
      </c>
      <c r="B34" s="13"/>
      <c r="C34" s="13"/>
      <c r="D34" s="13"/>
    </row>
    <row r="35" spans="1:4" ht="15">
      <c r="A35" s="13" t="s">
        <v>33</v>
      </c>
      <c r="B35" s="13"/>
      <c r="C35" s="13"/>
      <c r="D35" s="13"/>
    </row>
    <row r="36" spans="1:4" ht="15">
      <c r="A36" s="13" t="s">
        <v>34</v>
      </c>
      <c r="B36" s="13"/>
      <c r="C36" s="13"/>
      <c r="D36" s="13"/>
    </row>
    <row r="37" spans="1:4" ht="15">
      <c r="A37" s="13" t="s">
        <v>32</v>
      </c>
      <c r="B37" s="13"/>
      <c r="C37" s="13"/>
      <c r="D37" s="13"/>
    </row>
  </sheetData>
  <sheetProtection/>
  <mergeCells count="2">
    <mergeCell ref="A1:E1"/>
    <mergeCell ref="A2:E2"/>
  </mergeCells>
  <printOptions/>
  <pageMargins left="1.03" right="0.44" top="0.36" bottom="0.3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" sqref="A1:IV16384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39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8543364.05</v>
      </c>
      <c r="D5" s="5">
        <v>2776940.47</v>
      </c>
      <c r="E5" s="6">
        <f aca="true" t="shared" si="0" ref="E5:E11">D5/C5*100</f>
        <v>32.5040634315472</v>
      </c>
    </row>
    <row r="6" spans="1:5" ht="15">
      <c r="A6" s="4">
        <v>53</v>
      </c>
      <c r="B6" s="4" t="s">
        <v>7</v>
      </c>
      <c r="C6" s="5">
        <v>2838665.33</v>
      </c>
      <c r="D6" s="5">
        <v>1719305.76</v>
      </c>
      <c r="E6" s="6">
        <f t="shared" si="0"/>
        <v>60.56739911640094</v>
      </c>
    </row>
    <row r="7" spans="1:5" ht="15">
      <c r="A7" s="4">
        <v>57</v>
      </c>
      <c r="B7" s="4" t="s">
        <v>8</v>
      </c>
      <c r="C7" s="5">
        <v>36744.32</v>
      </c>
      <c r="D7" s="5">
        <v>12172.67</v>
      </c>
      <c r="E7" s="6">
        <f t="shared" si="0"/>
        <v>33.1280317610994</v>
      </c>
    </row>
    <row r="8" spans="1:5" ht="15">
      <c r="A8" s="4">
        <v>58</v>
      </c>
      <c r="B8" s="4" t="s">
        <v>9</v>
      </c>
      <c r="C8" s="5">
        <v>144628.78</v>
      </c>
      <c r="D8" s="5">
        <v>55624.86</v>
      </c>
      <c r="E8" s="6">
        <f>D8/C8*100</f>
        <v>38.46043643595694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.75" thickBot="1">
      <c r="A10" s="7">
        <v>99</v>
      </c>
      <c r="B10" s="7" t="s">
        <v>10</v>
      </c>
      <c r="C10" s="8">
        <v>96961.36</v>
      </c>
      <c r="D10" s="8">
        <v>96885.94</v>
      </c>
      <c r="E10" s="9">
        <f t="shared" si="0"/>
        <v>99.92221643755822</v>
      </c>
    </row>
    <row r="11" spans="1:5" ht="15.75" thickTop="1">
      <c r="A11" s="10"/>
      <c r="B11" s="10" t="s">
        <v>11</v>
      </c>
      <c r="C11" s="11">
        <f>SUM(C5:C10)</f>
        <v>11733553.34</v>
      </c>
      <c r="D11" s="11">
        <f>SUM(D5:D10)</f>
        <v>4734119.200000001</v>
      </c>
      <c r="E11" s="12">
        <f t="shared" si="0"/>
        <v>40.34685029181451</v>
      </c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ht="15">
      <c r="A18" s="13"/>
    </row>
    <row r="19" ht="15">
      <c r="A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6" ht="15">
      <c r="A28" s="13"/>
      <c r="B28" s="13"/>
      <c r="C28" s="13"/>
      <c r="D28" s="13"/>
      <c r="E28" s="13"/>
      <c r="F28" s="13"/>
    </row>
    <row r="29" spans="1:4" ht="15">
      <c r="A29" s="13" t="s">
        <v>12</v>
      </c>
      <c r="B29" s="13"/>
      <c r="C29" s="13"/>
      <c r="D29" s="13"/>
    </row>
    <row r="30" spans="1:4" ht="15">
      <c r="A30" s="13" t="s">
        <v>37</v>
      </c>
      <c r="B30" s="13"/>
      <c r="C30" s="13"/>
      <c r="D30" s="13"/>
    </row>
    <row r="31" spans="1:4" ht="15">
      <c r="A31" s="13" t="s">
        <v>38</v>
      </c>
      <c r="B31" s="13"/>
      <c r="C31" s="13"/>
      <c r="D31" s="13"/>
    </row>
    <row r="32" spans="1:6" ht="15">
      <c r="A32" s="13" t="s">
        <v>40</v>
      </c>
      <c r="B32" s="13"/>
      <c r="C32" s="13"/>
      <c r="D32" s="13"/>
      <c r="E32" s="13"/>
      <c r="F32" s="13"/>
    </row>
    <row r="33" spans="1:6" ht="15">
      <c r="A33" s="13" t="s">
        <v>36</v>
      </c>
      <c r="B33" s="13"/>
      <c r="C33" s="13"/>
      <c r="D33" s="13"/>
      <c r="E33" s="13"/>
      <c r="F33" s="13"/>
    </row>
    <row r="34" spans="1:4" ht="15">
      <c r="A34" s="13" t="s">
        <v>41</v>
      </c>
      <c r="B34" s="13"/>
      <c r="C34" s="13"/>
      <c r="D34" s="13"/>
    </row>
    <row r="35" spans="1:6" ht="15">
      <c r="A35" s="13" t="s">
        <v>42</v>
      </c>
      <c r="B35" s="13"/>
      <c r="C35" s="13"/>
      <c r="D35" s="13"/>
      <c r="E35" s="13"/>
      <c r="F35" s="13"/>
    </row>
    <row r="36" spans="1:4" ht="15">
      <c r="A36" s="13" t="s">
        <v>43</v>
      </c>
      <c r="B36" s="13"/>
      <c r="C36" s="13"/>
      <c r="D36" s="13"/>
    </row>
    <row r="37" spans="1:4" ht="15">
      <c r="A37" s="13" t="s">
        <v>44</v>
      </c>
      <c r="B37" s="13"/>
      <c r="C37" s="13"/>
      <c r="D37" s="13"/>
    </row>
    <row r="38" spans="1:4" ht="15">
      <c r="A38" s="13" t="s">
        <v>45</v>
      </c>
      <c r="B38" s="13"/>
      <c r="C38" s="13"/>
      <c r="D38" s="13"/>
    </row>
  </sheetData>
  <sheetProtection/>
  <mergeCells count="2">
    <mergeCell ref="A1:E1"/>
    <mergeCell ref="A2:E2"/>
  </mergeCells>
  <printOptions/>
  <pageMargins left="1.062992125984252" right="0.7086614173228347" top="0.31496062992125984" bottom="0.63" header="0.34" footer="0.31496062992125984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A38" sqref="A38:J38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46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8565400.8</v>
      </c>
      <c r="D5" s="5">
        <v>3435936.85</v>
      </c>
      <c r="E5" s="6">
        <f aca="true" t="shared" si="0" ref="E5:E11">D5/C5*100</f>
        <v>40.11413978432859</v>
      </c>
    </row>
    <row r="6" spans="1:5" ht="15">
      <c r="A6" s="4">
        <v>53</v>
      </c>
      <c r="B6" s="4" t="s">
        <v>7</v>
      </c>
      <c r="C6" s="5">
        <v>2836408.82</v>
      </c>
      <c r="D6" s="5">
        <v>1834371.21</v>
      </c>
      <c r="E6" s="6">
        <f t="shared" si="0"/>
        <v>64.67231370405906</v>
      </c>
    </row>
    <row r="7" spans="1:5" ht="15">
      <c r="A7" s="4">
        <v>57</v>
      </c>
      <c r="B7" s="4" t="s">
        <v>8</v>
      </c>
      <c r="C7" s="5">
        <v>38306.65</v>
      </c>
      <c r="D7" s="5">
        <v>27380.6</v>
      </c>
      <c r="E7" s="6">
        <f t="shared" si="0"/>
        <v>71.47740666437811</v>
      </c>
    </row>
    <row r="8" spans="1:5" ht="15">
      <c r="A8" s="4">
        <v>58</v>
      </c>
      <c r="B8" s="4" t="s">
        <v>9</v>
      </c>
      <c r="C8" s="5">
        <v>144628.78</v>
      </c>
      <c r="D8" s="5">
        <v>66266.16</v>
      </c>
      <c r="E8" s="6">
        <f>D8/C8*100</f>
        <v>45.81810065742103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.75" thickBot="1">
      <c r="A10" s="7">
        <v>99</v>
      </c>
      <c r="B10" s="7" t="s">
        <v>10</v>
      </c>
      <c r="C10" s="8">
        <v>247961.36</v>
      </c>
      <c r="D10" s="8">
        <v>96885.94</v>
      </c>
      <c r="E10" s="9">
        <f t="shared" si="0"/>
        <v>39.07299911566867</v>
      </c>
    </row>
    <row r="11" spans="1:5" ht="15.75" thickTop="1">
      <c r="A11" s="10"/>
      <c r="B11" s="10" t="s">
        <v>11</v>
      </c>
      <c r="C11" s="11">
        <f>SUM(C5:C10)</f>
        <v>11905895.91</v>
      </c>
      <c r="D11" s="11">
        <f>SUM(D5:D10)</f>
        <v>5534030.260000001</v>
      </c>
      <c r="E11" s="12">
        <f t="shared" si="0"/>
        <v>46.481426528782755</v>
      </c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ht="15">
      <c r="A18" s="13"/>
    </row>
    <row r="19" ht="15">
      <c r="A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6" ht="15">
      <c r="A28" s="13"/>
      <c r="B28" s="13"/>
      <c r="C28" s="13"/>
      <c r="D28" s="13"/>
      <c r="E28" s="13"/>
      <c r="F28" s="13"/>
    </row>
    <row r="29" spans="1:4" ht="15">
      <c r="A29" s="13" t="s">
        <v>12</v>
      </c>
      <c r="B29" s="13"/>
      <c r="C29" s="13"/>
      <c r="D29" s="13"/>
    </row>
    <row r="30" spans="1:4" ht="15">
      <c r="A30" s="13" t="s">
        <v>37</v>
      </c>
      <c r="B30" s="13"/>
      <c r="C30" s="13"/>
      <c r="D30" s="13"/>
    </row>
    <row r="31" spans="1:4" ht="15">
      <c r="A31" s="13" t="s">
        <v>38</v>
      </c>
      <c r="B31" s="13"/>
      <c r="C31" s="13"/>
      <c r="D31" s="13"/>
    </row>
    <row r="32" spans="1:6" ht="15">
      <c r="A32" s="13" t="s">
        <v>47</v>
      </c>
      <c r="B32" s="13"/>
      <c r="C32" s="13"/>
      <c r="D32" s="13"/>
      <c r="E32" s="13"/>
      <c r="F32" s="13"/>
    </row>
    <row r="33" spans="1:6" ht="15">
      <c r="A33" s="13" t="s">
        <v>36</v>
      </c>
      <c r="B33" s="13"/>
      <c r="C33" s="13"/>
      <c r="D33" s="13"/>
      <c r="E33" s="13"/>
      <c r="F33" s="13"/>
    </row>
    <row r="34" spans="1:4" ht="15">
      <c r="A34" s="13" t="s">
        <v>48</v>
      </c>
      <c r="B34" s="13"/>
      <c r="C34" s="13"/>
      <c r="D34" s="13"/>
    </row>
    <row r="35" spans="1:6" ht="15">
      <c r="A35" s="13" t="s">
        <v>49</v>
      </c>
      <c r="B35" s="13"/>
      <c r="C35" s="13"/>
      <c r="D35" s="13"/>
      <c r="E35" s="13"/>
      <c r="F35" s="13"/>
    </row>
    <row r="36" spans="1:4" ht="15">
      <c r="A36" s="13" t="s">
        <v>50</v>
      </c>
      <c r="B36" s="13"/>
      <c r="C36" s="13"/>
      <c r="D36" s="13"/>
    </row>
    <row r="37" spans="1:4" ht="15">
      <c r="A37" s="13" t="s">
        <v>51</v>
      </c>
      <c r="B37" s="13"/>
      <c r="C37" s="13"/>
      <c r="D37" s="13"/>
    </row>
    <row r="38" spans="1:4" ht="15">
      <c r="A38" s="13" t="s">
        <v>53</v>
      </c>
      <c r="B38" s="13"/>
      <c r="C38" s="13"/>
      <c r="D38" s="13"/>
    </row>
    <row r="39" spans="1:4" ht="15">
      <c r="A39" s="13" t="s">
        <v>52</v>
      </c>
      <c r="B39" s="13"/>
      <c r="C39" s="13"/>
      <c r="D39" s="13"/>
    </row>
  </sheetData>
  <sheetProtection/>
  <mergeCells count="2">
    <mergeCell ref="A1:E1"/>
    <mergeCell ref="A2:E2"/>
  </mergeCells>
  <printOptions/>
  <pageMargins left="1.01" right="0.7086614173228347" top="0.7480314960629921" bottom="0.38" header="0.31" footer="0.31496062992125984"/>
  <pageSetup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54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8527508.8</v>
      </c>
      <c r="D5" s="5">
        <v>4095450.59</v>
      </c>
      <c r="E5" s="6">
        <f aca="true" t="shared" si="0" ref="E5:E11">D5/C5*100</f>
        <v>48.02634258202114</v>
      </c>
    </row>
    <row r="6" spans="1:5" ht="15">
      <c r="A6" s="4">
        <v>53</v>
      </c>
      <c r="B6" s="4" t="s">
        <v>7</v>
      </c>
      <c r="C6" s="5">
        <v>2846713.4</v>
      </c>
      <c r="D6" s="5">
        <v>2220748.4</v>
      </c>
      <c r="E6" s="6">
        <f t="shared" si="0"/>
        <v>78.0109581807568</v>
      </c>
    </row>
    <row r="7" spans="1:5" ht="15">
      <c r="A7" s="4">
        <v>57</v>
      </c>
      <c r="B7" s="4" t="s">
        <v>8</v>
      </c>
      <c r="C7" s="5">
        <v>38306.65</v>
      </c>
      <c r="D7" s="5">
        <v>37803.76</v>
      </c>
      <c r="E7" s="6">
        <f t="shared" si="0"/>
        <v>98.68719921997878</v>
      </c>
    </row>
    <row r="8" spans="1:5" ht="15">
      <c r="A8" s="4">
        <v>58</v>
      </c>
      <c r="B8" s="4" t="s">
        <v>9</v>
      </c>
      <c r="C8" s="5">
        <v>144628.78</v>
      </c>
      <c r="D8" s="5">
        <v>76907.46</v>
      </c>
      <c r="E8" s="6">
        <f>D8/C8*100</f>
        <v>53.175764878885104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.75" thickBot="1">
      <c r="A10" s="7">
        <v>99</v>
      </c>
      <c r="B10" s="7" t="s">
        <v>10</v>
      </c>
      <c r="C10" s="8">
        <v>237656.78</v>
      </c>
      <c r="D10" s="8">
        <v>237581.36</v>
      </c>
      <c r="E10" s="9">
        <f t="shared" si="0"/>
        <v>99.96826515952964</v>
      </c>
    </row>
    <row r="11" spans="1:5" ht="15.75" thickTop="1">
      <c r="A11" s="10"/>
      <c r="B11" s="10" t="s">
        <v>11</v>
      </c>
      <c r="C11" s="11">
        <f>SUM(C5:C10)</f>
        <v>11868003.91</v>
      </c>
      <c r="D11" s="11">
        <f>SUM(D5:D10)</f>
        <v>6741681.07</v>
      </c>
      <c r="E11" s="12">
        <f t="shared" si="0"/>
        <v>56.80551776966848</v>
      </c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ht="15">
      <c r="A18" s="13"/>
    </row>
    <row r="19" ht="15">
      <c r="A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6" ht="15">
      <c r="A28" s="13"/>
      <c r="B28" s="13"/>
      <c r="C28" s="13"/>
      <c r="D28" s="13"/>
      <c r="E28" s="13"/>
      <c r="F28" s="13"/>
    </row>
    <row r="29" spans="1:4" ht="15">
      <c r="A29" s="13" t="s">
        <v>12</v>
      </c>
      <c r="B29" s="13"/>
      <c r="C29" s="13"/>
      <c r="D29" s="13"/>
    </row>
    <row r="30" spans="1:4" ht="15">
      <c r="A30" s="13" t="s">
        <v>37</v>
      </c>
      <c r="B30" s="13"/>
      <c r="C30" s="13"/>
      <c r="D30" s="13"/>
    </row>
    <row r="31" spans="1:4" ht="15">
      <c r="A31" s="13" t="s">
        <v>38</v>
      </c>
      <c r="B31" s="13"/>
      <c r="C31" s="13"/>
      <c r="D31" s="13"/>
    </row>
    <row r="32" spans="1:6" ht="15">
      <c r="A32" s="13" t="s">
        <v>55</v>
      </c>
      <c r="B32" s="13"/>
      <c r="C32" s="13"/>
      <c r="D32" s="13"/>
      <c r="E32" s="13"/>
      <c r="F32" s="13"/>
    </row>
    <row r="33" spans="1:6" ht="15">
      <c r="A33" s="13" t="s">
        <v>36</v>
      </c>
      <c r="B33" s="13"/>
      <c r="C33" s="13"/>
      <c r="D33" s="13"/>
      <c r="E33" s="13"/>
      <c r="F33" s="13"/>
    </row>
    <row r="34" spans="1:4" ht="15">
      <c r="A34" s="13" t="s">
        <v>56</v>
      </c>
      <c r="B34" s="13"/>
      <c r="C34" s="13"/>
      <c r="D34" s="13"/>
    </row>
    <row r="35" spans="1:6" ht="15">
      <c r="A35" s="13" t="s">
        <v>57</v>
      </c>
      <c r="B35" s="13"/>
      <c r="C35" s="13"/>
      <c r="D35" s="13"/>
      <c r="E35" s="13"/>
      <c r="F35" s="13"/>
    </row>
    <row r="36" spans="1:4" ht="15">
      <c r="A36" s="13" t="s">
        <v>58</v>
      </c>
      <c r="B36" s="13"/>
      <c r="C36" s="13"/>
      <c r="D36" s="13"/>
    </row>
    <row r="37" spans="1:4" ht="15">
      <c r="A37" s="13" t="s">
        <v>59</v>
      </c>
      <c r="B37" s="13"/>
      <c r="C37" s="13"/>
      <c r="D37" s="13"/>
    </row>
    <row r="38" spans="1:4" ht="15">
      <c r="A38" s="13" t="s">
        <v>60</v>
      </c>
      <c r="B38" s="13"/>
      <c r="C38" s="13"/>
      <c r="D38" s="13"/>
    </row>
  </sheetData>
  <sheetProtection/>
  <mergeCells count="2">
    <mergeCell ref="A1:E1"/>
    <mergeCell ref="A2:E2"/>
  </mergeCells>
  <printOptions/>
  <pageMargins left="0.9448818897637796" right="0.7086614173228347" top="0.31496062992125984" bottom="0.2755905511811024" header="0.31496062992125984" footer="0.31496062992125984"/>
  <pageSetup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61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8665964.31</v>
      </c>
      <c r="D5" s="5">
        <v>4792800.17</v>
      </c>
      <c r="E5" s="6">
        <f aca="true" t="shared" si="0" ref="E5:E11">D5/C5*100</f>
        <v>55.3060224869539</v>
      </c>
    </row>
    <row r="6" spans="1:5" ht="15">
      <c r="A6" s="4">
        <v>53</v>
      </c>
      <c r="B6" s="4" t="s">
        <v>7</v>
      </c>
      <c r="C6" s="5">
        <v>2846261.3</v>
      </c>
      <c r="D6" s="5">
        <v>2324716.34</v>
      </c>
      <c r="E6" s="6">
        <f t="shared" si="0"/>
        <v>81.6761391513843</v>
      </c>
    </row>
    <row r="7" spans="1:5" ht="15">
      <c r="A7" s="4">
        <v>57</v>
      </c>
      <c r="B7" s="4" t="s">
        <v>8</v>
      </c>
      <c r="C7" s="5">
        <v>38306.65</v>
      </c>
      <c r="D7" s="5">
        <v>37803.76</v>
      </c>
      <c r="E7" s="6">
        <f t="shared" si="0"/>
        <v>98.68719921997878</v>
      </c>
    </row>
    <row r="8" spans="1:5" ht="15">
      <c r="A8" s="4">
        <v>58</v>
      </c>
      <c r="B8" s="4" t="s">
        <v>9</v>
      </c>
      <c r="C8" s="5">
        <v>144628.78</v>
      </c>
      <c r="D8" s="5">
        <v>87548.76</v>
      </c>
      <c r="E8" s="6">
        <f>D8/C8*100</f>
        <v>60.53342910034918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.75" thickBot="1">
      <c r="A10" s="7">
        <v>99</v>
      </c>
      <c r="B10" s="7" t="s">
        <v>10</v>
      </c>
      <c r="C10" s="8">
        <v>317107.78</v>
      </c>
      <c r="D10" s="8">
        <v>237581.36</v>
      </c>
      <c r="E10" s="9">
        <f t="shared" si="0"/>
        <v>74.92132801030614</v>
      </c>
    </row>
    <row r="11" spans="1:5" ht="15.75" thickTop="1">
      <c r="A11" s="10"/>
      <c r="B11" s="10" t="s">
        <v>11</v>
      </c>
      <c r="C11" s="11">
        <f>SUM(C5:C10)</f>
        <v>12085458.319999998</v>
      </c>
      <c r="D11" s="11">
        <f>SUM(D5:D10)</f>
        <v>7553639.89</v>
      </c>
      <c r="E11" s="12">
        <f t="shared" si="0"/>
        <v>62.501890205517675</v>
      </c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ht="15">
      <c r="A18" s="13"/>
    </row>
    <row r="19" ht="15">
      <c r="A19" s="13"/>
    </row>
    <row r="20" spans="1:6" ht="15">
      <c r="A20" s="13"/>
      <c r="B20" s="13"/>
      <c r="C20" s="13"/>
      <c r="D20" s="13"/>
      <c r="E20" s="13"/>
      <c r="F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6" ht="15">
      <c r="A28" s="13"/>
      <c r="B28" s="13"/>
      <c r="C28" s="13"/>
      <c r="D28" s="13"/>
      <c r="E28" s="13"/>
      <c r="F28" s="13"/>
    </row>
    <row r="29" spans="1:4" ht="15">
      <c r="A29" s="13" t="s">
        <v>12</v>
      </c>
      <c r="B29" s="13"/>
      <c r="C29" s="13"/>
      <c r="D29" s="13"/>
    </row>
    <row r="30" spans="1:4" ht="15">
      <c r="A30" s="13" t="s">
        <v>37</v>
      </c>
      <c r="B30" s="13"/>
      <c r="C30" s="13"/>
      <c r="D30" s="13"/>
    </row>
    <row r="31" spans="1:4" ht="15">
      <c r="A31" s="13" t="s">
        <v>38</v>
      </c>
      <c r="B31" s="13"/>
      <c r="C31" s="13"/>
      <c r="D31" s="13"/>
    </row>
    <row r="32" spans="1:6" ht="15">
      <c r="A32" s="13" t="s">
        <v>62</v>
      </c>
      <c r="B32" s="13"/>
      <c r="C32" s="13"/>
      <c r="D32" s="13"/>
      <c r="E32" s="13"/>
      <c r="F32" s="13"/>
    </row>
    <row r="33" spans="1:6" ht="15">
      <c r="A33" s="13" t="s">
        <v>36</v>
      </c>
      <c r="B33" s="13"/>
      <c r="C33" s="13"/>
      <c r="D33" s="13"/>
      <c r="E33" s="13"/>
      <c r="F33" s="13"/>
    </row>
    <row r="34" spans="1:4" ht="15">
      <c r="A34" s="13" t="s">
        <v>63</v>
      </c>
      <c r="B34" s="13"/>
      <c r="C34" s="13"/>
      <c r="D34" s="13"/>
    </row>
    <row r="35" spans="1:6" ht="15">
      <c r="A35" s="13" t="s">
        <v>57</v>
      </c>
      <c r="B35" s="13"/>
      <c r="C35" s="13"/>
      <c r="D35" s="13"/>
      <c r="E35" s="13"/>
      <c r="F35" s="13"/>
    </row>
    <row r="36" spans="1:4" ht="15">
      <c r="A36" s="13" t="s">
        <v>64</v>
      </c>
      <c r="B36" s="13"/>
      <c r="C36" s="13"/>
      <c r="D36" s="13"/>
    </row>
    <row r="37" spans="1:4" ht="15">
      <c r="A37" s="13" t="s">
        <v>65</v>
      </c>
      <c r="B37" s="13"/>
      <c r="C37" s="13"/>
      <c r="D37" s="13"/>
    </row>
    <row r="38" spans="1:4" ht="15">
      <c r="A38" s="13" t="s">
        <v>69</v>
      </c>
      <c r="B38" s="13"/>
      <c r="C38" s="13"/>
      <c r="D38" s="13"/>
    </row>
    <row r="39" spans="1:4" ht="15">
      <c r="A39" s="13" t="s">
        <v>68</v>
      </c>
      <c r="B39" s="13"/>
      <c r="C39" s="13"/>
      <c r="D39" s="13"/>
    </row>
    <row r="40" spans="1:4" ht="15">
      <c r="A40" s="13" t="s">
        <v>67</v>
      </c>
      <c r="B40" s="13"/>
      <c r="C40" s="13"/>
      <c r="D40" s="13"/>
    </row>
    <row r="41" ht="15">
      <c r="A41" s="13" t="s">
        <v>66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G44" activeCellId="1" sqref="A42 G44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71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8665964.31</v>
      </c>
      <c r="D5" s="5">
        <v>5451400.1</v>
      </c>
      <c r="E5" s="6">
        <f aca="true" t="shared" si="0" ref="E5:E12">D5/C5*100</f>
        <v>62.905868348770056</v>
      </c>
    </row>
    <row r="6" spans="1:5" ht="15">
      <c r="A6" s="4">
        <v>53</v>
      </c>
      <c r="B6" s="4" t="s">
        <v>7</v>
      </c>
      <c r="C6" s="5">
        <v>4017162.26</v>
      </c>
      <c r="D6" s="5">
        <v>2469112.68</v>
      </c>
      <c r="E6" s="6">
        <f t="shared" si="0"/>
        <v>61.46410127829889</v>
      </c>
    </row>
    <row r="7" spans="1:5" ht="15">
      <c r="A7" s="4">
        <v>57</v>
      </c>
      <c r="B7" s="4" t="s">
        <v>8</v>
      </c>
      <c r="C7" s="5">
        <v>42567.76</v>
      </c>
      <c r="D7" s="5">
        <v>41715.43</v>
      </c>
      <c r="E7" s="6">
        <f t="shared" si="0"/>
        <v>97.99771000400303</v>
      </c>
    </row>
    <row r="8" spans="1:5" ht="15">
      <c r="A8" s="4">
        <v>58</v>
      </c>
      <c r="B8" s="4" t="s">
        <v>9</v>
      </c>
      <c r="C8" s="5">
        <v>165667.26</v>
      </c>
      <c r="D8" s="5">
        <v>98190.06</v>
      </c>
      <c r="E8" s="6">
        <f>D8/C8*100</f>
        <v>59.26944165069187</v>
      </c>
    </row>
    <row r="9" spans="1:5" ht="15">
      <c r="A9" s="14">
        <v>71</v>
      </c>
      <c r="B9" s="14" t="s">
        <v>28</v>
      </c>
      <c r="C9" s="15">
        <v>73189.5</v>
      </c>
      <c r="D9" s="15">
        <v>73189.5</v>
      </c>
      <c r="E9" s="16">
        <f t="shared" si="0"/>
        <v>100</v>
      </c>
    </row>
    <row r="10" spans="1:5" ht="15">
      <c r="A10" s="14">
        <v>84</v>
      </c>
      <c r="B10" s="14" t="s">
        <v>70</v>
      </c>
      <c r="C10" s="15">
        <v>19544.94</v>
      </c>
      <c r="D10" s="15">
        <v>0</v>
      </c>
      <c r="E10" s="16">
        <f t="shared" si="0"/>
        <v>0</v>
      </c>
    </row>
    <row r="11" spans="1:5" ht="15.75" thickBot="1">
      <c r="A11" s="7">
        <v>99</v>
      </c>
      <c r="B11" s="7" t="s">
        <v>10</v>
      </c>
      <c r="C11" s="8">
        <v>337426.59</v>
      </c>
      <c r="D11" s="8">
        <v>336420.37</v>
      </c>
      <c r="E11" s="9">
        <f t="shared" si="0"/>
        <v>99.70179587803082</v>
      </c>
    </row>
    <row r="12" spans="1:5" ht="15.75" thickTop="1">
      <c r="A12" s="10"/>
      <c r="B12" s="10" t="s">
        <v>11</v>
      </c>
      <c r="C12" s="11">
        <f>SUM(C5:C11)</f>
        <v>13321522.62</v>
      </c>
      <c r="D12" s="11">
        <f>SUM(D5:D11)</f>
        <v>8470028.139999999</v>
      </c>
      <c r="E12" s="12">
        <f t="shared" si="0"/>
        <v>63.58153179339795</v>
      </c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ht="15">
      <c r="A19" s="13"/>
    </row>
    <row r="20" ht="15">
      <c r="A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5" spans="1:6" ht="15">
      <c r="A25" s="13"/>
      <c r="B25" s="13"/>
      <c r="C25" s="13"/>
      <c r="D25" s="13"/>
      <c r="E25" s="13"/>
      <c r="F25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6" ht="15">
      <c r="A29" s="13"/>
      <c r="B29" s="13"/>
      <c r="C29" s="13"/>
      <c r="D29" s="13"/>
      <c r="E29" s="13"/>
      <c r="F29" s="13"/>
    </row>
    <row r="30" spans="1:4" ht="15">
      <c r="A30" s="13" t="s">
        <v>12</v>
      </c>
      <c r="B30" s="13"/>
      <c r="C30" s="13"/>
      <c r="D30" s="13"/>
    </row>
    <row r="31" spans="1:4" ht="15">
      <c r="A31" s="13" t="s">
        <v>37</v>
      </c>
      <c r="B31" s="13"/>
      <c r="C31" s="13"/>
      <c r="D31" s="13"/>
    </row>
    <row r="32" spans="1:4" ht="15">
      <c r="A32" s="13" t="s">
        <v>38</v>
      </c>
      <c r="B32" s="13"/>
      <c r="C32" s="13"/>
      <c r="D32" s="13"/>
    </row>
    <row r="33" spans="1:6" ht="15">
      <c r="A33" s="13" t="s">
        <v>72</v>
      </c>
      <c r="B33" s="13"/>
      <c r="C33" s="13"/>
      <c r="D33" s="13"/>
      <c r="E33" s="13"/>
      <c r="F33" s="13"/>
    </row>
    <row r="34" spans="1:6" ht="15">
      <c r="A34" s="13" t="s">
        <v>36</v>
      </c>
      <c r="B34" s="13"/>
      <c r="C34" s="13"/>
      <c r="D34" s="13"/>
      <c r="E34" s="13"/>
      <c r="F34" s="13"/>
    </row>
    <row r="35" spans="1:4" ht="15">
      <c r="A35" s="13" t="s">
        <v>74</v>
      </c>
      <c r="B35" s="13"/>
      <c r="C35" s="13"/>
      <c r="D35" s="13"/>
    </row>
    <row r="36" spans="1:4" ht="15">
      <c r="A36" s="13" t="s">
        <v>73</v>
      </c>
      <c r="B36" s="13"/>
      <c r="C36" s="13"/>
      <c r="D36" s="13"/>
    </row>
    <row r="37" spans="1:6" ht="15">
      <c r="A37" s="13" t="s">
        <v>76</v>
      </c>
      <c r="B37" s="13"/>
      <c r="C37" s="13"/>
      <c r="D37" s="13"/>
      <c r="E37" s="13"/>
      <c r="F37" s="13"/>
    </row>
    <row r="38" spans="1:4" ht="15">
      <c r="A38" s="13" t="s">
        <v>75</v>
      </c>
      <c r="B38" s="13"/>
      <c r="C38" s="13"/>
      <c r="D38" s="13"/>
    </row>
    <row r="39" spans="1:4" ht="15">
      <c r="A39" s="13" t="s">
        <v>77</v>
      </c>
      <c r="B39" s="13"/>
      <c r="C39" s="13"/>
      <c r="D39" s="13"/>
    </row>
    <row r="40" spans="1:4" ht="15">
      <c r="A40" s="13" t="s">
        <v>80</v>
      </c>
      <c r="B40" s="13"/>
      <c r="C40" s="13"/>
      <c r="D40" s="13"/>
    </row>
    <row r="41" spans="1:4" ht="15">
      <c r="A41" s="13" t="s">
        <v>79</v>
      </c>
      <c r="B41" s="13"/>
      <c r="C41" s="13"/>
      <c r="D41" s="13"/>
    </row>
    <row r="42" spans="1:4" ht="15">
      <c r="A42" s="13" t="s">
        <v>82</v>
      </c>
      <c r="B42" s="13"/>
      <c r="C42" s="13"/>
      <c r="D42" s="13"/>
    </row>
    <row r="43" spans="1:4" ht="15">
      <c r="A43" s="13" t="s">
        <v>81</v>
      </c>
      <c r="B43" s="13"/>
      <c r="C43" s="13"/>
      <c r="D43" s="13"/>
    </row>
    <row r="44" spans="1:4" ht="15">
      <c r="A44" s="13" t="s">
        <v>78</v>
      </c>
      <c r="B44" s="13"/>
      <c r="C44" s="13"/>
      <c r="D44" s="13"/>
    </row>
    <row r="45" ht="15">
      <c r="A45" s="13"/>
    </row>
  </sheetData>
  <sheetProtection/>
  <mergeCells count="2">
    <mergeCell ref="A1:E1"/>
    <mergeCell ref="A2:E2"/>
  </mergeCells>
  <printOptions/>
  <pageMargins left="1.15" right="0.7086614173228347" top="0.46" bottom="0.52" header="0.31496062992125984" footer="0.31496062992125984"/>
  <pageSetup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A42" sqref="A42:J43"/>
    </sheetView>
  </sheetViews>
  <sheetFormatPr defaultColWidth="11.421875" defaultRowHeight="15"/>
  <cols>
    <col min="1" max="1" width="8.00390625" style="0" customWidth="1"/>
    <col min="2" max="2" width="40.7109375" style="0" customWidth="1"/>
    <col min="3" max="3" width="16.00390625" style="0" customWidth="1"/>
    <col min="4" max="4" width="15.8515625" style="0" customWidth="1"/>
    <col min="5" max="5" width="15.28125" style="0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83</v>
      </c>
      <c r="B2" s="17"/>
      <c r="C2" s="17"/>
      <c r="D2" s="17"/>
      <c r="E2" s="17"/>
    </row>
    <row r="4" spans="1:5" ht="26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</row>
    <row r="5" spans="1:5" ht="15">
      <c r="A5" s="4">
        <v>51</v>
      </c>
      <c r="B5" s="4" t="s">
        <v>6</v>
      </c>
      <c r="C5" s="5">
        <v>8783765.05</v>
      </c>
      <c r="D5" s="5">
        <v>6224205.35</v>
      </c>
      <c r="E5" s="6">
        <f aca="true" t="shared" si="0" ref="E5:E12">D5/C5*100</f>
        <v>70.86033511335779</v>
      </c>
    </row>
    <row r="6" spans="1:5" ht="15">
      <c r="A6" s="4">
        <v>53</v>
      </c>
      <c r="B6" s="4" t="s">
        <v>7</v>
      </c>
      <c r="C6" s="5">
        <v>4063936.74</v>
      </c>
      <c r="D6" s="5">
        <v>2582155.98</v>
      </c>
      <c r="E6" s="6">
        <f t="shared" si="0"/>
        <v>63.53829169102666</v>
      </c>
    </row>
    <row r="7" spans="1:5" ht="15">
      <c r="A7" s="4">
        <v>57</v>
      </c>
      <c r="B7" s="4" t="s">
        <v>8</v>
      </c>
      <c r="C7" s="5">
        <v>42567.76</v>
      </c>
      <c r="D7" s="5">
        <v>41715.43</v>
      </c>
      <c r="E7" s="6">
        <f t="shared" si="0"/>
        <v>97.99771000400303</v>
      </c>
    </row>
    <row r="8" spans="1:5" ht="15">
      <c r="A8" s="4">
        <v>58</v>
      </c>
      <c r="B8" s="4" t="s">
        <v>9</v>
      </c>
      <c r="C8" s="5">
        <v>165667.26</v>
      </c>
      <c r="D8" s="5">
        <v>114554.32</v>
      </c>
      <c r="E8" s="6">
        <f>D8/C8*100</f>
        <v>69.14722921113079</v>
      </c>
    </row>
    <row r="9" spans="1:5" ht="15">
      <c r="A9" s="14">
        <v>71</v>
      </c>
      <c r="B9" s="14" t="s">
        <v>28</v>
      </c>
      <c r="C9" s="15">
        <v>112572</v>
      </c>
      <c r="D9" s="15">
        <v>112572</v>
      </c>
      <c r="E9" s="16">
        <f t="shared" si="0"/>
        <v>100</v>
      </c>
    </row>
    <row r="10" spans="1:5" ht="15">
      <c r="A10" s="14">
        <v>84</v>
      </c>
      <c r="B10" s="14" t="s">
        <v>70</v>
      </c>
      <c r="C10" s="15">
        <v>19544.94</v>
      </c>
      <c r="D10" s="15"/>
      <c r="E10" s="16">
        <f t="shared" si="0"/>
        <v>0</v>
      </c>
    </row>
    <row r="11" spans="1:5" ht="15.75" thickBot="1">
      <c r="A11" s="7">
        <v>99</v>
      </c>
      <c r="B11" s="7" t="s">
        <v>10</v>
      </c>
      <c r="C11" s="8">
        <v>337426.59</v>
      </c>
      <c r="D11" s="8">
        <v>336420.37</v>
      </c>
      <c r="E11" s="9">
        <f t="shared" si="0"/>
        <v>99.70179587803082</v>
      </c>
    </row>
    <row r="12" spans="1:5" ht="15.75" thickTop="1">
      <c r="A12" s="10"/>
      <c r="B12" s="10" t="s">
        <v>11</v>
      </c>
      <c r="C12" s="11">
        <f>SUM(C5:C11)</f>
        <v>13525480.34</v>
      </c>
      <c r="D12" s="11">
        <f>SUM(D5:D11)</f>
        <v>9411623.45</v>
      </c>
      <c r="E12" s="12">
        <f t="shared" si="0"/>
        <v>69.58439340720672</v>
      </c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ht="15">
      <c r="A19" s="13"/>
    </row>
    <row r="20" ht="15">
      <c r="A20" s="13"/>
    </row>
    <row r="21" spans="1:6" ht="15">
      <c r="A21" s="13"/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  <row r="25" spans="1:6" ht="15">
      <c r="A25" s="13"/>
      <c r="B25" s="13"/>
      <c r="C25" s="13"/>
      <c r="D25" s="13"/>
      <c r="E25" s="13"/>
      <c r="F25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6" ht="15">
      <c r="A29" s="13"/>
      <c r="B29" s="13"/>
      <c r="C29" s="13"/>
      <c r="D29" s="13"/>
      <c r="E29" s="13"/>
      <c r="F29" s="13"/>
    </row>
    <row r="30" spans="1:4" ht="15">
      <c r="A30" s="13" t="s">
        <v>12</v>
      </c>
      <c r="B30" s="13"/>
      <c r="C30" s="13"/>
      <c r="D30" s="13"/>
    </row>
    <row r="31" spans="1:4" ht="15">
      <c r="A31" s="13" t="s">
        <v>37</v>
      </c>
      <c r="B31" s="13"/>
      <c r="C31" s="13"/>
      <c r="D31" s="13"/>
    </row>
    <row r="32" spans="1:4" ht="15">
      <c r="A32" s="13" t="s">
        <v>38</v>
      </c>
      <c r="B32" s="13"/>
      <c r="C32" s="13"/>
      <c r="D32" s="13"/>
    </row>
    <row r="33" spans="1:6" ht="15">
      <c r="A33" s="13" t="s">
        <v>84</v>
      </c>
      <c r="B33" s="13"/>
      <c r="C33" s="13"/>
      <c r="D33" s="13"/>
      <c r="E33" s="13"/>
      <c r="F33" s="13"/>
    </row>
    <row r="34" spans="1:6" ht="15">
      <c r="A34" s="13" t="s">
        <v>88</v>
      </c>
      <c r="B34" s="13"/>
      <c r="C34" s="13"/>
      <c r="D34" s="13"/>
      <c r="E34" s="13"/>
      <c r="F34" s="13"/>
    </row>
    <row r="35" spans="1:4" ht="15">
      <c r="A35" s="13" t="s">
        <v>85</v>
      </c>
      <c r="B35" s="13"/>
      <c r="C35" s="13"/>
      <c r="D35" s="13"/>
    </row>
    <row r="36" spans="1:6" ht="15">
      <c r="A36" s="13" t="s">
        <v>76</v>
      </c>
      <c r="B36" s="13"/>
      <c r="C36" s="13"/>
      <c r="D36" s="13"/>
      <c r="E36" s="13"/>
      <c r="F36" s="13"/>
    </row>
    <row r="37" spans="1:4" ht="15">
      <c r="A37" s="13" t="s">
        <v>86</v>
      </c>
      <c r="B37" s="13"/>
      <c r="C37" s="13"/>
      <c r="D37" s="13"/>
    </row>
    <row r="38" spans="1:4" ht="15">
      <c r="A38" s="13" t="s">
        <v>89</v>
      </c>
      <c r="B38" s="13"/>
      <c r="C38" s="13"/>
      <c r="D38" s="13"/>
    </row>
    <row r="39" spans="1:4" ht="15">
      <c r="A39" s="13" t="s">
        <v>90</v>
      </c>
      <c r="B39" s="13"/>
      <c r="C39" s="13"/>
      <c r="D39" s="13"/>
    </row>
    <row r="40" spans="1:4" ht="15">
      <c r="A40" s="13" t="s">
        <v>80</v>
      </c>
      <c r="B40" s="13"/>
      <c r="C40" s="13"/>
      <c r="D40" s="13"/>
    </row>
    <row r="41" spans="1:4" ht="15">
      <c r="A41" s="13" t="s">
        <v>91</v>
      </c>
      <c r="B41" s="13"/>
      <c r="C41" s="13"/>
      <c r="D41" s="13"/>
    </row>
    <row r="42" spans="1:4" ht="15">
      <c r="A42" s="13" t="s">
        <v>92</v>
      </c>
      <c r="B42" s="13"/>
      <c r="C42" s="13"/>
      <c r="D42" s="13"/>
    </row>
    <row r="43" spans="1:4" ht="15">
      <c r="A43" s="13" t="s">
        <v>93</v>
      </c>
      <c r="B43" s="13"/>
      <c r="C43" s="13"/>
      <c r="D43" s="13"/>
    </row>
    <row r="44" spans="1:4" ht="15">
      <c r="A44" s="13" t="s">
        <v>87</v>
      </c>
      <c r="B44" s="13"/>
      <c r="C44" s="13"/>
      <c r="D44" s="13"/>
    </row>
    <row r="45" spans="1:4" ht="15">
      <c r="A45" s="13"/>
      <c r="B45" s="13"/>
      <c r="C45" s="13"/>
      <c r="D45" s="1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INFORMATICO</dc:creator>
  <cp:keywords/>
  <dc:description/>
  <cp:lastModifiedBy>GERENCIA_2</cp:lastModifiedBy>
  <cp:lastPrinted>2018-09-03T14:19:21Z</cp:lastPrinted>
  <dcterms:created xsi:type="dcterms:W3CDTF">2018-02-02T14:35:47Z</dcterms:created>
  <dcterms:modified xsi:type="dcterms:W3CDTF">2018-12-05T14:45:55Z</dcterms:modified>
  <cp:category/>
  <cp:version/>
  <cp:contentType/>
  <cp:contentStatus/>
</cp:coreProperties>
</file>